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rocredit-group.com\Moldova\Business Data\Regulations\Internal Documents Bank\! For revision !\Treasury\ALCO minutes for revision\"/>
    </mc:Choice>
  </mc:AlternateContent>
  <xr:revisionPtr revIDLastSave="0" documentId="8_{727C2244-84D8-454B-846D-4ECCE3723426}" xr6:coauthVersionLast="47" xr6:coauthVersionMax="47" xr10:uidLastSave="{00000000-0000-0000-0000-000000000000}"/>
  <bookViews>
    <workbookView xWindow="28680" yWindow="-120" windowWidth="29040" windowHeight="17520" xr2:uid="{00000000-000D-0000-FFFF-FFFF00000000}"/>
  </bookViews>
  <sheets>
    <sheet name="Persoane Fizice" sheetId="1" r:id="rId1"/>
    <sheet name="Sheet2" sheetId="3" r:id="rId2"/>
    <sheet name="Sheet1" sheetId="2" state="hidden" r:id="rId3"/>
  </sheets>
  <definedNames>
    <definedName name="_xlnm.Print_Area" localSheetId="0">'Persoane Fizice'!$A$1:$AT$112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R13" i="1" l="1"/>
  <c r="AR12" i="1"/>
  <c r="AR11" i="1"/>
  <c r="BX10" i="3" l="1"/>
  <c r="BW15" i="3" s="1"/>
  <c r="BO10" i="3"/>
  <c r="BF10" i="3"/>
  <c r="AW10" i="3"/>
  <c r="AV15" i="3" s="1"/>
  <c r="AW6" i="3"/>
  <c r="AU16" i="3" s="1"/>
  <c r="AU17" i="3" s="1"/>
  <c r="AW5" i="3"/>
  <c r="AN10" i="3"/>
  <c r="AD25" i="1"/>
  <c r="J25" i="1"/>
  <c r="T12" i="1"/>
  <c r="M7" i="3" s="1"/>
  <c r="Q5" i="3" s="1"/>
  <c r="AN5" i="3"/>
  <c r="AE10" i="3"/>
  <c r="AD15" i="3" s="1"/>
  <c r="AE6" i="3"/>
  <c r="AE5" i="3"/>
  <c r="V10" i="3"/>
  <c r="V7" i="3"/>
  <c r="V6" i="3"/>
  <c r="V5" i="3"/>
  <c r="V15" i="3" s="1"/>
  <c r="Z15" i="3" s="1"/>
  <c r="M10" i="3"/>
  <c r="M6" i="3"/>
  <c r="M5" i="3"/>
  <c r="AD16" i="3"/>
  <c r="D7" i="3"/>
  <c r="H5" i="3" s="1"/>
  <c r="BD1" i="3"/>
  <c r="AG1" i="3"/>
  <c r="AC1" i="3"/>
  <c r="T1" i="3"/>
  <c r="K1" i="3"/>
  <c r="B1" i="3"/>
  <c r="CA75" i="3"/>
  <c r="CA74" i="3"/>
  <c r="CA73" i="3"/>
  <c r="CA72" i="3"/>
  <c r="CA71" i="3"/>
  <c r="CA70" i="3"/>
  <c r="CA69" i="3"/>
  <c r="CA68" i="3"/>
  <c r="CA67" i="3"/>
  <c r="CA66" i="3"/>
  <c r="CA65" i="3"/>
  <c r="CA64" i="3"/>
  <c r="CA63" i="3"/>
  <c r="CA62" i="3"/>
  <c r="CA61" i="3"/>
  <c r="CA60" i="3"/>
  <c r="CA59" i="3"/>
  <c r="CA58" i="3"/>
  <c r="CA57" i="3"/>
  <c r="CA56" i="3"/>
  <c r="CA55" i="3"/>
  <c r="CA54" i="3"/>
  <c r="CA53" i="3"/>
  <c r="CA52" i="3"/>
  <c r="CA51" i="3"/>
  <c r="CA50" i="3"/>
  <c r="CA49" i="3"/>
  <c r="CA48" i="3"/>
  <c r="CA47" i="3"/>
  <c r="CA46" i="3"/>
  <c r="CA45" i="3"/>
  <c r="CA44" i="3"/>
  <c r="CA43" i="3"/>
  <c r="CA42" i="3"/>
  <c r="CA41" i="3"/>
  <c r="CA40" i="3"/>
  <c r="CA39" i="3"/>
  <c r="CA38" i="3"/>
  <c r="CA37" i="3"/>
  <c r="CA36" i="3"/>
  <c r="CA35" i="3"/>
  <c r="CA34" i="3"/>
  <c r="CA33" i="3"/>
  <c r="CA32" i="3"/>
  <c r="CA31" i="3"/>
  <c r="CA30" i="3"/>
  <c r="CA29" i="3"/>
  <c r="CA28" i="3"/>
  <c r="CA27" i="3"/>
  <c r="CA26" i="3"/>
  <c r="CA25" i="3"/>
  <c r="CA24" i="3"/>
  <c r="CA23" i="3"/>
  <c r="CA22" i="3"/>
  <c r="CA21" i="3"/>
  <c r="CA20" i="3"/>
  <c r="CA19" i="3"/>
  <c r="CA18" i="3"/>
  <c r="CA17" i="3"/>
  <c r="CA16" i="3"/>
  <c r="BV16" i="3"/>
  <c r="BX15" i="3"/>
  <c r="CB15" i="3" s="1"/>
  <c r="BR75" i="3"/>
  <c r="BR74" i="3"/>
  <c r="BR73" i="3"/>
  <c r="BR72" i="3"/>
  <c r="BR71" i="3"/>
  <c r="BR70" i="3"/>
  <c r="BR69" i="3"/>
  <c r="BR68" i="3"/>
  <c r="BR67" i="3"/>
  <c r="BR66" i="3"/>
  <c r="BR65" i="3"/>
  <c r="BR64" i="3"/>
  <c r="BR63" i="3"/>
  <c r="BR62" i="3"/>
  <c r="BR61" i="3"/>
  <c r="BR60" i="3"/>
  <c r="BR59" i="3"/>
  <c r="BR58" i="3"/>
  <c r="BR57" i="3"/>
  <c r="BR56" i="3"/>
  <c r="BR55" i="3"/>
  <c r="BR54" i="3"/>
  <c r="BR53" i="3"/>
  <c r="BR52" i="3"/>
  <c r="BR51" i="3"/>
  <c r="BR50" i="3"/>
  <c r="BR49" i="3"/>
  <c r="BR48" i="3"/>
  <c r="BR47" i="3"/>
  <c r="BR46" i="3"/>
  <c r="BR45" i="3"/>
  <c r="BR44" i="3"/>
  <c r="BR43" i="3"/>
  <c r="BR42" i="3"/>
  <c r="BR41" i="3"/>
  <c r="BR40" i="3"/>
  <c r="BR39" i="3"/>
  <c r="BR38" i="3"/>
  <c r="BR37" i="3"/>
  <c r="BR36" i="3"/>
  <c r="BR35" i="3"/>
  <c r="BR34" i="3"/>
  <c r="BR33" i="3"/>
  <c r="BR32" i="3"/>
  <c r="BR31" i="3"/>
  <c r="BR30" i="3"/>
  <c r="BR29" i="3"/>
  <c r="BR28" i="3"/>
  <c r="BR27" i="3"/>
  <c r="BR26" i="3"/>
  <c r="BR25" i="3"/>
  <c r="BR24" i="3"/>
  <c r="BR23" i="3"/>
  <c r="BR22" i="3"/>
  <c r="BR21" i="3"/>
  <c r="BR20" i="3"/>
  <c r="BR19" i="3"/>
  <c r="BR18" i="3"/>
  <c r="BR17" i="3"/>
  <c r="BR16" i="3"/>
  <c r="BM16" i="3"/>
  <c r="BO15" i="3"/>
  <c r="BS15" i="3" s="1"/>
  <c r="BN15" i="3"/>
  <c r="BI75" i="3"/>
  <c r="BI74" i="3"/>
  <c r="BI73" i="3"/>
  <c r="BI72" i="3"/>
  <c r="BI71" i="3"/>
  <c r="BI70" i="3"/>
  <c r="BI69" i="3"/>
  <c r="BI68" i="3"/>
  <c r="BI67" i="3"/>
  <c r="BI66" i="3"/>
  <c r="BI65" i="3"/>
  <c r="BI64" i="3"/>
  <c r="BI63" i="3"/>
  <c r="BI62" i="3"/>
  <c r="BI61" i="3"/>
  <c r="BI60" i="3"/>
  <c r="BI59" i="3"/>
  <c r="BI58" i="3"/>
  <c r="BI57" i="3"/>
  <c r="BI56" i="3"/>
  <c r="BI55" i="3"/>
  <c r="BI54" i="3"/>
  <c r="BI53" i="3"/>
  <c r="BI52" i="3"/>
  <c r="BI51" i="3"/>
  <c r="BI50" i="3"/>
  <c r="BI49" i="3"/>
  <c r="BI48" i="3"/>
  <c r="BI47" i="3"/>
  <c r="BI46" i="3"/>
  <c r="BI45" i="3"/>
  <c r="BI44" i="3"/>
  <c r="BI43" i="3"/>
  <c r="BI42" i="3"/>
  <c r="BI41" i="3"/>
  <c r="BI40" i="3"/>
  <c r="BI39" i="3"/>
  <c r="BI38" i="3"/>
  <c r="BI37" i="3"/>
  <c r="BI36" i="3"/>
  <c r="BI35" i="3"/>
  <c r="BI34" i="3"/>
  <c r="BI33" i="3"/>
  <c r="BI32" i="3"/>
  <c r="BI31" i="3"/>
  <c r="BI30" i="3"/>
  <c r="BI29" i="3"/>
  <c r="BI28" i="3"/>
  <c r="BI27" i="3"/>
  <c r="BI26" i="3"/>
  <c r="BI25" i="3"/>
  <c r="BI24" i="3"/>
  <c r="BI23" i="3"/>
  <c r="BI22" i="3"/>
  <c r="BI21" i="3"/>
  <c r="BI20" i="3"/>
  <c r="BI19" i="3"/>
  <c r="BI18" i="3"/>
  <c r="BI17" i="3"/>
  <c r="BI16" i="3"/>
  <c r="BD16" i="3"/>
  <c r="BF15" i="3"/>
  <c r="BJ15" i="3" s="1"/>
  <c r="BE15" i="3"/>
  <c r="AZ75" i="3"/>
  <c r="AZ74" i="3"/>
  <c r="AZ73" i="3"/>
  <c r="AZ72" i="3"/>
  <c r="AZ71" i="3"/>
  <c r="AZ70" i="3"/>
  <c r="AZ69" i="3"/>
  <c r="AZ68" i="3"/>
  <c r="AZ67" i="3"/>
  <c r="AZ66" i="3"/>
  <c r="AZ65" i="3"/>
  <c r="AZ64" i="3"/>
  <c r="AZ63" i="3"/>
  <c r="AZ62" i="3"/>
  <c r="AZ61" i="3"/>
  <c r="AZ60" i="3"/>
  <c r="AZ59" i="3"/>
  <c r="AZ58" i="3"/>
  <c r="AZ57" i="3"/>
  <c r="AZ56" i="3"/>
  <c r="AZ55" i="3"/>
  <c r="AZ54" i="3"/>
  <c r="AZ53" i="3"/>
  <c r="AZ52" i="3"/>
  <c r="AZ51" i="3"/>
  <c r="AZ50" i="3"/>
  <c r="AZ49" i="3"/>
  <c r="AZ48" i="3"/>
  <c r="AZ47" i="3"/>
  <c r="AZ46" i="3"/>
  <c r="AZ45" i="3"/>
  <c r="AZ44" i="3"/>
  <c r="AZ43" i="3"/>
  <c r="AZ42" i="3"/>
  <c r="AZ41" i="3"/>
  <c r="AZ40" i="3"/>
  <c r="AZ39" i="3"/>
  <c r="AZ38" i="3"/>
  <c r="AZ37" i="3"/>
  <c r="AZ36" i="3"/>
  <c r="AZ35" i="3"/>
  <c r="AZ34" i="3"/>
  <c r="AZ33" i="3"/>
  <c r="AZ32" i="3"/>
  <c r="AZ31" i="3"/>
  <c r="AZ30" i="3"/>
  <c r="AZ29" i="3"/>
  <c r="AZ28" i="3"/>
  <c r="AZ27" i="3"/>
  <c r="AZ26" i="3"/>
  <c r="AZ25" i="3"/>
  <c r="AZ24" i="3"/>
  <c r="AZ23" i="3"/>
  <c r="AZ22" i="3"/>
  <c r="AZ21" i="3"/>
  <c r="AZ20" i="3"/>
  <c r="AZ19" i="3"/>
  <c r="AZ18" i="3"/>
  <c r="AZ17" i="3"/>
  <c r="AZ16" i="3"/>
  <c r="AW15" i="3"/>
  <c r="BA15" i="3" s="1"/>
  <c r="AQ75" i="3"/>
  <c r="AQ74" i="3"/>
  <c r="AQ73" i="3"/>
  <c r="AQ72" i="3"/>
  <c r="AQ71" i="3"/>
  <c r="AQ70" i="3"/>
  <c r="AQ69" i="3"/>
  <c r="AQ68" i="3"/>
  <c r="AQ67" i="3"/>
  <c r="AQ66" i="3"/>
  <c r="AQ65" i="3"/>
  <c r="AQ64" i="3"/>
  <c r="AQ63" i="3"/>
  <c r="AQ62" i="3"/>
  <c r="AQ61" i="3"/>
  <c r="AQ60" i="3"/>
  <c r="AQ59" i="3"/>
  <c r="AQ58" i="3"/>
  <c r="AQ57" i="3"/>
  <c r="AQ56" i="3"/>
  <c r="AQ55" i="3"/>
  <c r="AQ54" i="3"/>
  <c r="AQ53" i="3"/>
  <c r="AQ52" i="3"/>
  <c r="AQ51" i="3"/>
  <c r="AQ50" i="3"/>
  <c r="AQ49" i="3"/>
  <c r="AQ48" i="3"/>
  <c r="AQ47" i="3"/>
  <c r="AQ46" i="3"/>
  <c r="AQ45" i="3"/>
  <c r="AQ44" i="3"/>
  <c r="AQ43" i="3"/>
  <c r="AQ42" i="3"/>
  <c r="AQ41" i="3"/>
  <c r="AQ40" i="3"/>
  <c r="AQ39" i="3"/>
  <c r="AQ38" i="3"/>
  <c r="AQ37" i="3"/>
  <c r="AQ36" i="3"/>
  <c r="AQ35" i="3"/>
  <c r="AQ34" i="3"/>
  <c r="AQ33" i="3"/>
  <c r="AQ32" i="3"/>
  <c r="AQ31" i="3"/>
  <c r="AQ30" i="3"/>
  <c r="AQ29" i="3"/>
  <c r="AQ28" i="3"/>
  <c r="AQ27" i="3"/>
  <c r="AQ26" i="3"/>
  <c r="AQ25" i="3"/>
  <c r="AQ24" i="3"/>
  <c r="AQ23" i="3"/>
  <c r="AQ22" i="3"/>
  <c r="AQ21" i="3"/>
  <c r="AQ20" i="3"/>
  <c r="AQ19" i="3"/>
  <c r="AQ18" i="3"/>
  <c r="AQ17" i="3"/>
  <c r="AQ16" i="3"/>
  <c r="AL16" i="3"/>
  <c r="AL17" i="3" s="1"/>
  <c r="AN15" i="3"/>
  <c r="AR15" i="3" s="1"/>
  <c r="AM15"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C16" i="3"/>
  <c r="AC17" i="3" s="1"/>
  <c r="AC18" i="3" s="1"/>
  <c r="AE15" i="3"/>
  <c r="AI15" i="3" s="1"/>
  <c r="Y75" i="3"/>
  <c r="Y74" i="3"/>
  <c r="Y73" i="3"/>
  <c r="Y72" i="3"/>
  <c r="Y71" i="3"/>
  <c r="Y70" i="3"/>
  <c r="Y69" i="3"/>
  <c r="Y68" i="3"/>
  <c r="Y67" i="3"/>
  <c r="Y66" i="3"/>
  <c r="Y65" i="3"/>
  <c r="Y64" i="3"/>
  <c r="Y63" i="3"/>
  <c r="Y62" i="3"/>
  <c r="Y61" i="3"/>
  <c r="Y60" i="3"/>
  <c r="Y59" i="3"/>
  <c r="Y58" i="3"/>
  <c r="Y57" i="3"/>
  <c r="Y56" i="3"/>
  <c r="Y55" i="3"/>
  <c r="Y54" i="3"/>
  <c r="Y53" i="3"/>
  <c r="Y52" i="3"/>
  <c r="Y51" i="3"/>
  <c r="Y50" i="3"/>
  <c r="Y49" i="3"/>
  <c r="Y48" i="3"/>
  <c r="Y47" i="3"/>
  <c r="Y46" i="3"/>
  <c r="Y45" i="3"/>
  <c r="Y44" i="3"/>
  <c r="Y43" i="3"/>
  <c r="Y42" i="3"/>
  <c r="Y41" i="3"/>
  <c r="Y40" i="3"/>
  <c r="Y39" i="3"/>
  <c r="Y38" i="3"/>
  <c r="Y37" i="3"/>
  <c r="Y36" i="3"/>
  <c r="Y35" i="3"/>
  <c r="Y34" i="3"/>
  <c r="Y33" i="3"/>
  <c r="Y32" i="3"/>
  <c r="Y31" i="3"/>
  <c r="Y30" i="3"/>
  <c r="Y29" i="3"/>
  <c r="Y28" i="3"/>
  <c r="Y27" i="3"/>
  <c r="Y26" i="3"/>
  <c r="Y25" i="3"/>
  <c r="Y24" i="3"/>
  <c r="Y23" i="3"/>
  <c r="Y22" i="3"/>
  <c r="Y21" i="3"/>
  <c r="Y20" i="3"/>
  <c r="Y19" i="3"/>
  <c r="Y18" i="3"/>
  <c r="Y17" i="3"/>
  <c r="Y16" i="3"/>
  <c r="T16" i="3"/>
  <c r="U15" i="3"/>
  <c r="Z5"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K16" i="3"/>
  <c r="M15" i="3"/>
  <c r="Q15" i="3" s="1"/>
  <c r="L15"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B16" i="3"/>
  <c r="D15" i="3"/>
  <c r="H15" i="3" s="1"/>
  <c r="BD17" i="3" l="1"/>
  <c r="U16" i="3"/>
  <c r="C15" i="3"/>
  <c r="BE16" i="3"/>
  <c r="E16" i="3"/>
  <c r="D16" i="3" s="1"/>
  <c r="C16" i="3"/>
  <c r="X16" i="3"/>
  <c r="BD18" i="3"/>
  <c r="BE18" i="3" s="1"/>
  <c r="BE17" i="3"/>
  <c r="F16" i="3"/>
  <c r="B17" i="3"/>
  <c r="B18" i="3" s="1"/>
  <c r="C18" i="3" s="1"/>
  <c r="BV17" i="3"/>
  <c r="BW16" i="3"/>
  <c r="BM17" i="3"/>
  <c r="BN16" i="3"/>
  <c r="BD19" i="3"/>
  <c r="AV17" i="3"/>
  <c r="AU18" i="3"/>
  <c r="AV16" i="3"/>
  <c r="AM17" i="3"/>
  <c r="AL18" i="3"/>
  <c r="AM16" i="3"/>
  <c r="AD18" i="3"/>
  <c r="AC19" i="3"/>
  <c r="AD17" i="3"/>
  <c r="W16" i="3"/>
  <c r="V16" i="3" s="1"/>
  <c r="T17" i="3"/>
  <c r="N16" i="3"/>
  <c r="M16" i="3" s="1"/>
  <c r="L16" i="3"/>
  <c r="K17" i="3"/>
  <c r="O16" i="3"/>
  <c r="H16" i="3" l="1"/>
  <c r="C17" i="3"/>
  <c r="F17" i="3"/>
  <c r="E18" i="3"/>
  <c r="F18" i="3"/>
  <c r="B19" i="3"/>
  <c r="E17" i="3"/>
  <c r="D17" i="3" s="1"/>
  <c r="BW17" i="3"/>
  <c r="BV18" i="3"/>
  <c r="BM18" i="3"/>
  <c r="BN17" i="3"/>
  <c r="BE19" i="3"/>
  <c r="BD20" i="3"/>
  <c r="AV18" i="3"/>
  <c r="AU19" i="3"/>
  <c r="AL19" i="3"/>
  <c r="AM18" i="3"/>
  <c r="AC20" i="3"/>
  <c r="AD19" i="3"/>
  <c r="T18" i="3"/>
  <c r="X17" i="3"/>
  <c r="W17" i="3"/>
  <c r="V17" i="3" s="1"/>
  <c r="Z17" i="3"/>
  <c r="U17" i="3"/>
  <c r="Z16" i="3"/>
  <c r="Q16" i="3"/>
  <c r="K18" i="3"/>
  <c r="O17" i="3"/>
  <c r="N17" i="3"/>
  <c r="M17" i="3" s="1"/>
  <c r="L17" i="3"/>
  <c r="F19" i="3"/>
  <c r="E19" i="3"/>
  <c r="C19" i="3"/>
  <c r="B20" i="3"/>
  <c r="D18" i="3" l="1"/>
  <c r="D19" i="3" s="1"/>
  <c r="H18" i="3"/>
  <c r="H17" i="3"/>
  <c r="Q17" i="3"/>
  <c r="BV19" i="3"/>
  <c r="BW18" i="3"/>
  <c r="BM19" i="3"/>
  <c r="BN18" i="3"/>
  <c r="BD21" i="3"/>
  <c r="BE20" i="3"/>
  <c r="AU20" i="3"/>
  <c r="AV19" i="3"/>
  <c r="AL20" i="3"/>
  <c r="AM19" i="3"/>
  <c r="AD20" i="3"/>
  <c r="AC21" i="3"/>
  <c r="U18" i="3"/>
  <c r="T19" i="3"/>
  <c r="W18" i="3"/>
  <c r="V18" i="3" s="1"/>
  <c r="X18" i="3"/>
  <c r="Z18" i="3" s="1"/>
  <c r="H19" i="3"/>
  <c r="L18" i="3"/>
  <c r="N18" i="3"/>
  <c r="K19" i="3"/>
  <c r="O18" i="3"/>
  <c r="B21" i="3"/>
  <c r="F20" i="3"/>
  <c r="E20" i="3"/>
  <c r="C20" i="3"/>
  <c r="H20" i="3" l="1"/>
  <c r="Q18" i="3"/>
  <c r="D20" i="3"/>
  <c r="BW19" i="3"/>
  <c r="BV20" i="3"/>
  <c r="BM20" i="3"/>
  <c r="BN19" i="3"/>
  <c r="BE21" i="3"/>
  <c r="BD22" i="3"/>
  <c r="AV20" i="3"/>
  <c r="AU21" i="3"/>
  <c r="AM20" i="3"/>
  <c r="AL21" i="3"/>
  <c r="AD21" i="3"/>
  <c r="AC22" i="3"/>
  <c r="W19" i="3"/>
  <c r="X19" i="3"/>
  <c r="T20" i="3"/>
  <c r="U19" i="3"/>
  <c r="M18" i="3"/>
  <c r="O19" i="3"/>
  <c r="N19" i="3"/>
  <c r="L19" i="3"/>
  <c r="K20" i="3"/>
  <c r="E21" i="3"/>
  <c r="C21" i="3"/>
  <c r="B22" i="3"/>
  <c r="F21" i="3"/>
  <c r="D21" i="3" l="1"/>
  <c r="Q19" i="3"/>
  <c r="Z19" i="3"/>
  <c r="V19" i="3"/>
  <c r="BV21" i="3"/>
  <c r="BW20" i="3"/>
  <c r="BM21" i="3"/>
  <c r="BN20" i="3"/>
  <c r="BD23" i="3"/>
  <c r="BE22" i="3"/>
  <c r="AU22" i="3"/>
  <c r="AV21" i="3"/>
  <c r="AL22" i="3"/>
  <c r="AM21" i="3"/>
  <c r="AD22" i="3"/>
  <c r="AC23" i="3"/>
  <c r="W20" i="3"/>
  <c r="T21" i="3"/>
  <c r="U20" i="3"/>
  <c r="X20" i="3"/>
  <c r="M19" i="3"/>
  <c r="K21" i="3"/>
  <c r="O20" i="3"/>
  <c r="N20" i="3"/>
  <c r="L20" i="3"/>
  <c r="B23" i="3"/>
  <c r="E22" i="3"/>
  <c r="C22" i="3"/>
  <c r="F22" i="3"/>
  <c r="H21" i="3"/>
  <c r="Z20" i="3" l="1"/>
  <c r="H22" i="3"/>
  <c r="V20" i="3"/>
  <c r="BW21" i="3"/>
  <c r="BV22" i="3"/>
  <c r="BN21" i="3"/>
  <c r="BM22" i="3"/>
  <c r="BE23" i="3"/>
  <c r="BD24" i="3"/>
  <c r="AV22" i="3"/>
  <c r="AU23" i="3"/>
  <c r="AL23" i="3"/>
  <c r="AM22" i="3"/>
  <c r="AC24" i="3"/>
  <c r="AD23" i="3"/>
  <c r="X21" i="3"/>
  <c r="W21" i="3"/>
  <c r="T22" i="3"/>
  <c r="U21" i="3"/>
  <c r="M20" i="3"/>
  <c r="Q20" i="3"/>
  <c r="O21" i="3"/>
  <c r="N21" i="3"/>
  <c r="L21" i="3"/>
  <c r="K22" i="3"/>
  <c r="D22" i="3"/>
  <c r="C23" i="3"/>
  <c r="B24" i="3"/>
  <c r="F23" i="3"/>
  <c r="E23" i="3"/>
  <c r="M21" i="3" l="1"/>
  <c r="Z21" i="3"/>
  <c r="V21" i="3"/>
  <c r="Q21" i="3"/>
  <c r="H23" i="3"/>
  <c r="D23" i="3"/>
  <c r="BV23" i="3"/>
  <c r="BW22" i="3"/>
  <c r="BM23" i="3"/>
  <c r="BN22" i="3"/>
  <c r="BD25" i="3"/>
  <c r="BE24" i="3"/>
  <c r="AV23" i="3"/>
  <c r="AU24" i="3"/>
  <c r="AL24" i="3"/>
  <c r="AM23" i="3"/>
  <c r="AD24" i="3"/>
  <c r="AC25" i="3"/>
  <c r="X22" i="3"/>
  <c r="T23" i="3"/>
  <c r="U22" i="3"/>
  <c r="W22" i="3"/>
  <c r="V22" i="3" s="1"/>
  <c r="K23" i="3"/>
  <c r="L22" i="3"/>
  <c r="O22" i="3"/>
  <c r="N22" i="3"/>
  <c r="M22" i="3" s="1"/>
  <c r="F24" i="3"/>
  <c r="C24" i="3"/>
  <c r="E24" i="3"/>
  <c r="H24" i="3" s="1"/>
  <c r="B25" i="3"/>
  <c r="Z22" i="3" l="1"/>
  <c r="D24" i="3"/>
  <c r="BW23" i="3"/>
  <c r="BV24" i="3"/>
  <c r="BN23" i="3"/>
  <c r="BM24" i="3"/>
  <c r="BE25" i="3"/>
  <c r="BD26" i="3"/>
  <c r="AU25" i="3"/>
  <c r="AV24" i="3"/>
  <c r="AL25" i="3"/>
  <c r="AM24" i="3"/>
  <c r="AC26" i="3"/>
  <c r="AD25" i="3"/>
  <c r="U23" i="3"/>
  <c r="T24" i="3"/>
  <c r="X23" i="3"/>
  <c r="W23" i="3"/>
  <c r="V23" i="3" s="1"/>
  <c r="Q22" i="3"/>
  <c r="L23" i="3"/>
  <c r="O23" i="3"/>
  <c r="N23" i="3"/>
  <c r="M23" i="3" s="1"/>
  <c r="K24" i="3"/>
  <c r="E25" i="3"/>
  <c r="B26" i="3"/>
  <c r="F25" i="3"/>
  <c r="C25" i="3"/>
  <c r="Q23" i="3" l="1"/>
  <c r="BV25" i="3"/>
  <c r="BW24" i="3"/>
  <c r="BN24" i="3"/>
  <c r="BM25" i="3"/>
  <c r="BD27" i="3"/>
  <c r="BE26" i="3"/>
  <c r="AV25" i="3"/>
  <c r="AU26" i="3"/>
  <c r="AM25" i="3"/>
  <c r="AL26" i="3"/>
  <c r="AD26" i="3"/>
  <c r="AC27" i="3"/>
  <c r="Z23" i="3"/>
  <c r="T25" i="3"/>
  <c r="U24" i="3"/>
  <c r="W24" i="3"/>
  <c r="V24" i="3" s="1"/>
  <c r="X24" i="3"/>
  <c r="H25" i="3"/>
  <c r="K25" i="3"/>
  <c r="L24" i="3"/>
  <c r="O24" i="3"/>
  <c r="N24" i="3"/>
  <c r="E26" i="3"/>
  <c r="F26" i="3"/>
  <c r="C26" i="3"/>
  <c r="B27" i="3"/>
  <c r="D25" i="3"/>
  <c r="Q24" i="3" l="1"/>
  <c r="Z24" i="3"/>
  <c r="BW25" i="3"/>
  <c r="BV26" i="3"/>
  <c r="BM26" i="3"/>
  <c r="BN25" i="3"/>
  <c r="BD28" i="3"/>
  <c r="BE27" i="3"/>
  <c r="AU27" i="3"/>
  <c r="AV26" i="3"/>
  <c r="AL27" i="3"/>
  <c r="AM26" i="3"/>
  <c r="AC28" i="3"/>
  <c r="AD27" i="3"/>
  <c r="U25" i="3"/>
  <c r="T26" i="3"/>
  <c r="W25" i="3"/>
  <c r="Z25" i="3" s="1"/>
  <c r="X25" i="3"/>
  <c r="M24" i="3"/>
  <c r="H26" i="3"/>
  <c r="D26" i="3"/>
  <c r="O25" i="3"/>
  <c r="N25" i="3"/>
  <c r="K26" i="3"/>
  <c r="L25" i="3"/>
  <c r="C27" i="3"/>
  <c r="B28" i="3"/>
  <c r="F27" i="3"/>
  <c r="E27" i="3"/>
  <c r="Q25" i="3" l="1"/>
  <c r="M25" i="3"/>
  <c r="D27" i="3"/>
  <c r="BV27" i="3"/>
  <c r="BW26" i="3"/>
  <c r="BN26" i="3"/>
  <c r="BM27" i="3"/>
  <c r="BD29" i="3"/>
  <c r="BE28" i="3"/>
  <c r="AV27" i="3"/>
  <c r="AU28" i="3"/>
  <c r="AM27" i="3"/>
  <c r="AL28" i="3"/>
  <c r="AD28" i="3"/>
  <c r="AC29" i="3"/>
  <c r="V25" i="3"/>
  <c r="X26" i="3"/>
  <c r="T27" i="3"/>
  <c r="U26" i="3"/>
  <c r="W26" i="3"/>
  <c r="O26" i="3"/>
  <c r="N26" i="3"/>
  <c r="K27" i="3"/>
  <c r="L26" i="3"/>
  <c r="H27" i="3"/>
  <c r="C28" i="3"/>
  <c r="B29" i="3"/>
  <c r="F28" i="3"/>
  <c r="E28" i="3"/>
  <c r="H28" i="3" s="1"/>
  <c r="M26" i="3" l="1"/>
  <c r="V26" i="3"/>
  <c r="BW27" i="3"/>
  <c r="BV28" i="3"/>
  <c r="BM28" i="3"/>
  <c r="BN27" i="3"/>
  <c r="BD30" i="3"/>
  <c r="BE29" i="3"/>
  <c r="AU29" i="3"/>
  <c r="AV28" i="3"/>
  <c r="AM28" i="3"/>
  <c r="AL29" i="3"/>
  <c r="AC30" i="3"/>
  <c r="AD29" i="3"/>
  <c r="Z26" i="3"/>
  <c r="T28" i="3"/>
  <c r="U27" i="3"/>
  <c r="W27" i="3"/>
  <c r="V27" i="3" s="1"/>
  <c r="X27" i="3"/>
  <c r="Q26" i="3"/>
  <c r="O27" i="3"/>
  <c r="N27" i="3"/>
  <c r="L27" i="3"/>
  <c r="K28" i="3"/>
  <c r="D28" i="3"/>
  <c r="B30" i="3"/>
  <c r="F29" i="3"/>
  <c r="E29" i="3"/>
  <c r="C29" i="3"/>
  <c r="M27" i="3" l="1"/>
  <c r="H29" i="3"/>
  <c r="Z27" i="3"/>
  <c r="BV29" i="3"/>
  <c r="BW28" i="3"/>
  <c r="BN28" i="3"/>
  <c r="BM29" i="3"/>
  <c r="BE30" i="3"/>
  <c r="BD31" i="3"/>
  <c r="AV29" i="3"/>
  <c r="AU30" i="3"/>
  <c r="AL30" i="3"/>
  <c r="AM29" i="3"/>
  <c r="AC31" i="3"/>
  <c r="AD30" i="3"/>
  <c r="W28" i="3"/>
  <c r="V28" i="3" s="1"/>
  <c r="T29" i="3"/>
  <c r="X28" i="3"/>
  <c r="U28" i="3"/>
  <c r="D29" i="3"/>
  <c r="Q27" i="3"/>
  <c r="N28" i="3"/>
  <c r="L28" i="3"/>
  <c r="K29" i="3"/>
  <c r="O28" i="3"/>
  <c r="F30" i="3"/>
  <c r="B31" i="3"/>
  <c r="E30" i="3"/>
  <c r="C30" i="3"/>
  <c r="M28" i="3" l="1"/>
  <c r="Q28" i="3"/>
  <c r="D30" i="3"/>
  <c r="Z28" i="3"/>
  <c r="BV30" i="3"/>
  <c r="BW29" i="3"/>
  <c r="BM30" i="3"/>
  <c r="BN29" i="3"/>
  <c r="BD32" i="3"/>
  <c r="BE31" i="3"/>
  <c r="AV30" i="3"/>
  <c r="AU31" i="3"/>
  <c r="AM30" i="3"/>
  <c r="AL31" i="3"/>
  <c r="AD31" i="3"/>
  <c r="AC32" i="3"/>
  <c r="T30" i="3"/>
  <c r="W29" i="3"/>
  <c r="V29" i="3" s="1"/>
  <c r="U29" i="3"/>
  <c r="X29" i="3"/>
  <c r="K30" i="3"/>
  <c r="O29" i="3"/>
  <c r="N29" i="3"/>
  <c r="Q29" i="3" s="1"/>
  <c r="L29" i="3"/>
  <c r="H30" i="3"/>
  <c r="C31" i="3"/>
  <c r="F31" i="3"/>
  <c r="B32" i="3"/>
  <c r="E31" i="3"/>
  <c r="BV31" i="3" l="1"/>
  <c r="BW30" i="3"/>
  <c r="BN30" i="3"/>
  <c r="BM31" i="3"/>
  <c r="BE32" i="3"/>
  <c r="BD33" i="3"/>
  <c r="AU32" i="3"/>
  <c r="AV31" i="3"/>
  <c r="AL32" i="3"/>
  <c r="AM31" i="3"/>
  <c r="AC33" i="3"/>
  <c r="AD32" i="3"/>
  <c r="Z29" i="3"/>
  <c r="U30" i="3"/>
  <c r="T31" i="3"/>
  <c r="W30" i="3"/>
  <c r="V30" i="3" s="1"/>
  <c r="X30" i="3"/>
  <c r="H31" i="3"/>
  <c r="M29" i="3"/>
  <c r="L30" i="3"/>
  <c r="O30" i="3"/>
  <c r="N30" i="3"/>
  <c r="Q30" i="3" s="1"/>
  <c r="K31" i="3"/>
  <c r="D31" i="3"/>
  <c r="F32" i="3"/>
  <c r="E32" i="3"/>
  <c r="B33" i="3"/>
  <c r="C32" i="3"/>
  <c r="D32" i="3" l="1"/>
  <c r="BV32" i="3"/>
  <c r="BW31" i="3"/>
  <c r="BN31" i="3"/>
  <c r="BM32" i="3"/>
  <c r="BE33" i="3"/>
  <c r="BD34" i="3"/>
  <c r="AV32" i="3"/>
  <c r="AU33" i="3"/>
  <c r="AM32" i="3"/>
  <c r="AL33" i="3"/>
  <c r="AD33" i="3"/>
  <c r="AC34" i="3"/>
  <c r="W31" i="3"/>
  <c r="V31" i="3" s="1"/>
  <c r="T32" i="3"/>
  <c r="X31" i="3"/>
  <c r="U31" i="3"/>
  <c r="Z30" i="3"/>
  <c r="O31" i="3"/>
  <c r="K32" i="3"/>
  <c r="L31" i="3"/>
  <c r="N31" i="3"/>
  <c r="Q31" i="3" s="1"/>
  <c r="M30" i="3"/>
  <c r="B34" i="3"/>
  <c r="F33" i="3"/>
  <c r="E33" i="3"/>
  <c r="C33" i="3"/>
  <c r="H32" i="3"/>
  <c r="M31" i="3" l="1"/>
  <c r="D33" i="3"/>
  <c r="H33" i="3"/>
  <c r="Z31" i="3"/>
  <c r="BV33" i="3"/>
  <c r="BW32" i="3"/>
  <c r="BM33" i="3"/>
  <c r="BN32" i="3"/>
  <c r="BE34" i="3"/>
  <c r="BD35" i="3"/>
  <c r="AV33" i="3"/>
  <c r="AU34" i="3"/>
  <c r="AL34" i="3"/>
  <c r="AM33" i="3"/>
  <c r="AC35" i="3"/>
  <c r="AD34" i="3"/>
  <c r="X32" i="3"/>
  <c r="W32" i="3"/>
  <c r="T33" i="3"/>
  <c r="U32" i="3"/>
  <c r="L32" i="3"/>
  <c r="K33" i="3"/>
  <c r="O32" i="3"/>
  <c r="N32" i="3"/>
  <c r="F34" i="3"/>
  <c r="C34" i="3"/>
  <c r="B35" i="3"/>
  <c r="E34" i="3"/>
  <c r="M32" i="3" l="1"/>
  <c r="Z32" i="3"/>
  <c r="V32" i="3"/>
  <c r="D34" i="3"/>
  <c r="BW33" i="3"/>
  <c r="BV34" i="3"/>
  <c r="BN33" i="3"/>
  <c r="BM34" i="3"/>
  <c r="BD36" i="3"/>
  <c r="BE35" i="3"/>
  <c r="AV34" i="3"/>
  <c r="AU35" i="3"/>
  <c r="AM34" i="3"/>
  <c r="AL35" i="3"/>
  <c r="AD35" i="3"/>
  <c r="AC36" i="3"/>
  <c r="X33" i="3"/>
  <c r="W33" i="3"/>
  <c r="U33" i="3"/>
  <c r="T34" i="3"/>
  <c r="O33" i="3"/>
  <c r="N33" i="3"/>
  <c r="M33" i="3" s="1"/>
  <c r="K34" i="3"/>
  <c r="L33" i="3"/>
  <c r="Q32" i="3"/>
  <c r="H34" i="3"/>
  <c r="B36" i="3"/>
  <c r="C35" i="3"/>
  <c r="F35" i="3"/>
  <c r="E35" i="3"/>
  <c r="Q33" i="3" l="1"/>
  <c r="Z33" i="3"/>
  <c r="V33" i="3"/>
  <c r="BV35" i="3"/>
  <c r="BW34" i="3"/>
  <c r="BM35" i="3"/>
  <c r="BN34" i="3"/>
  <c r="BE36" i="3"/>
  <c r="BD37" i="3"/>
  <c r="AV35" i="3"/>
  <c r="AU36" i="3"/>
  <c r="AM35" i="3"/>
  <c r="AL36" i="3"/>
  <c r="AC37" i="3"/>
  <c r="AD36" i="3"/>
  <c r="T35" i="3"/>
  <c r="X34" i="3"/>
  <c r="W34" i="3"/>
  <c r="U34" i="3"/>
  <c r="K35" i="3"/>
  <c r="N34" i="3"/>
  <c r="M34" i="3" s="1"/>
  <c r="L34" i="3"/>
  <c r="O34" i="3"/>
  <c r="H35" i="3"/>
  <c r="D35" i="3"/>
  <c r="E36" i="3"/>
  <c r="C36" i="3"/>
  <c r="B37" i="3"/>
  <c r="F36" i="3"/>
  <c r="Q34" i="3" l="1"/>
  <c r="Z34" i="3"/>
  <c r="H36" i="3"/>
  <c r="V34" i="3"/>
  <c r="BW35" i="3"/>
  <c r="BV36" i="3"/>
  <c r="BN35" i="3"/>
  <c r="BM36" i="3"/>
  <c r="BD38" i="3"/>
  <c r="BE37" i="3"/>
  <c r="AU37" i="3"/>
  <c r="AV36" i="3"/>
  <c r="AM36" i="3"/>
  <c r="AL37" i="3"/>
  <c r="AD37" i="3"/>
  <c r="AC38" i="3"/>
  <c r="U35" i="3"/>
  <c r="T36" i="3"/>
  <c r="X35" i="3"/>
  <c r="W35" i="3"/>
  <c r="D36" i="3"/>
  <c r="L35" i="3"/>
  <c r="N35" i="3"/>
  <c r="M35" i="3" s="1"/>
  <c r="K36" i="3"/>
  <c r="O35" i="3"/>
  <c r="B38" i="3"/>
  <c r="F37" i="3"/>
  <c r="E37" i="3"/>
  <c r="C37" i="3"/>
  <c r="Z35" i="3" l="1"/>
  <c r="H37" i="3"/>
  <c r="Q35" i="3"/>
  <c r="V35" i="3"/>
  <c r="BV37" i="3"/>
  <c r="BW36" i="3"/>
  <c r="BM37" i="3"/>
  <c r="BN36" i="3"/>
  <c r="BE38" i="3"/>
  <c r="BD39" i="3"/>
  <c r="AV37" i="3"/>
  <c r="AU38" i="3"/>
  <c r="AM37" i="3"/>
  <c r="AL38" i="3"/>
  <c r="AC39" i="3"/>
  <c r="AD38" i="3"/>
  <c r="T37" i="3"/>
  <c r="U36" i="3"/>
  <c r="X36" i="3"/>
  <c r="W36" i="3"/>
  <c r="K37" i="3"/>
  <c r="O36" i="3"/>
  <c r="N36" i="3"/>
  <c r="M36" i="3" s="1"/>
  <c r="L36" i="3"/>
  <c r="D37" i="3"/>
  <c r="E38" i="3"/>
  <c r="F38" i="3"/>
  <c r="C38" i="3"/>
  <c r="B39" i="3"/>
  <c r="V36" i="3" l="1"/>
  <c r="D38" i="3"/>
  <c r="H38" i="3"/>
  <c r="Q36" i="3"/>
  <c r="Z36" i="3"/>
  <c r="BW37" i="3"/>
  <c r="BV38" i="3"/>
  <c r="BN37" i="3"/>
  <c r="BM38" i="3"/>
  <c r="BE39" i="3"/>
  <c r="BD40" i="3"/>
  <c r="AU39" i="3"/>
  <c r="AV38" i="3"/>
  <c r="AL39" i="3"/>
  <c r="AM38" i="3"/>
  <c r="AC40" i="3"/>
  <c r="AD39" i="3"/>
  <c r="U37" i="3"/>
  <c r="W37" i="3"/>
  <c r="T38" i="3"/>
  <c r="X37" i="3"/>
  <c r="N37" i="3"/>
  <c r="M37" i="3" s="1"/>
  <c r="O37" i="3"/>
  <c r="L37" i="3"/>
  <c r="K38" i="3"/>
  <c r="E39" i="3"/>
  <c r="C39" i="3"/>
  <c r="B40" i="3"/>
  <c r="F39" i="3"/>
  <c r="Z37" i="3" l="1"/>
  <c r="Q37" i="3"/>
  <c r="D39" i="3"/>
  <c r="BV39" i="3"/>
  <c r="BW38" i="3"/>
  <c r="BN38" i="3"/>
  <c r="BM39" i="3"/>
  <c r="BE40" i="3"/>
  <c r="BD41" i="3"/>
  <c r="AV39" i="3"/>
  <c r="AU40" i="3"/>
  <c r="AM39" i="3"/>
  <c r="AL40" i="3"/>
  <c r="AC41" i="3"/>
  <c r="AD40" i="3"/>
  <c r="V37" i="3"/>
  <c r="X38" i="3"/>
  <c r="T39" i="3"/>
  <c r="W38" i="3"/>
  <c r="U38" i="3"/>
  <c r="O38" i="3"/>
  <c r="N38" i="3"/>
  <c r="M38" i="3" s="1"/>
  <c r="L38" i="3"/>
  <c r="K39" i="3"/>
  <c r="H39" i="3"/>
  <c r="B41" i="3"/>
  <c r="C40" i="3"/>
  <c r="F40" i="3"/>
  <c r="E40" i="3"/>
  <c r="V38" i="3" l="1"/>
  <c r="D40" i="3"/>
  <c r="Q38" i="3"/>
  <c r="Z38" i="3"/>
  <c r="BW39" i="3"/>
  <c r="BV40" i="3"/>
  <c r="BM40" i="3"/>
  <c r="BN39" i="3"/>
  <c r="BD42" i="3"/>
  <c r="BE41" i="3"/>
  <c r="AU41" i="3"/>
  <c r="AV40" i="3"/>
  <c r="AL41" i="3"/>
  <c r="AM40" i="3"/>
  <c r="AD41" i="3"/>
  <c r="AC42" i="3"/>
  <c r="W39" i="3"/>
  <c r="U39" i="3"/>
  <c r="T40" i="3"/>
  <c r="X39" i="3"/>
  <c r="N39" i="3"/>
  <c r="K40" i="3"/>
  <c r="O39" i="3"/>
  <c r="L39" i="3"/>
  <c r="H40" i="3"/>
  <c r="E41" i="3"/>
  <c r="C41" i="3"/>
  <c r="F41" i="3"/>
  <c r="B42" i="3"/>
  <c r="Q39" i="3" l="1"/>
  <c r="V39" i="3"/>
  <c r="Z39" i="3"/>
  <c r="M39" i="3"/>
  <c r="BV41" i="3"/>
  <c r="BW40" i="3"/>
  <c r="BN40" i="3"/>
  <c r="BM41" i="3"/>
  <c r="BE42" i="3"/>
  <c r="BD43" i="3"/>
  <c r="AU42" i="3"/>
  <c r="AV41" i="3"/>
  <c r="AM41" i="3"/>
  <c r="AL42" i="3"/>
  <c r="AD42" i="3"/>
  <c r="AC43" i="3"/>
  <c r="W40" i="3"/>
  <c r="T41" i="3"/>
  <c r="X40" i="3"/>
  <c r="U40" i="3"/>
  <c r="N40" i="3"/>
  <c r="L40" i="3"/>
  <c r="K41" i="3"/>
  <c r="O40" i="3"/>
  <c r="H41" i="3"/>
  <c r="F42" i="3"/>
  <c r="E42" i="3"/>
  <c r="B43" i="3"/>
  <c r="C42" i="3"/>
  <c r="D41" i="3"/>
  <c r="V40" i="3" l="1"/>
  <c r="M40" i="3"/>
  <c r="H42" i="3"/>
  <c r="Z40" i="3"/>
  <c r="D42" i="3"/>
  <c r="BV42" i="3"/>
  <c r="BW41" i="3"/>
  <c r="BM42" i="3"/>
  <c r="BN41" i="3"/>
  <c r="BD44" i="3"/>
  <c r="BE43" i="3"/>
  <c r="AV42" i="3"/>
  <c r="AU43" i="3"/>
  <c r="AM42" i="3"/>
  <c r="AL43" i="3"/>
  <c r="AC44" i="3"/>
  <c r="AD43" i="3"/>
  <c r="T42" i="3"/>
  <c r="X41" i="3"/>
  <c r="W41" i="3"/>
  <c r="V41" i="3" s="1"/>
  <c r="U41" i="3"/>
  <c r="Q40" i="3"/>
  <c r="K42" i="3"/>
  <c r="O41" i="3"/>
  <c r="L41" i="3"/>
  <c r="N41" i="3"/>
  <c r="Q41" i="3" s="1"/>
  <c r="C43" i="3"/>
  <c r="F43" i="3"/>
  <c r="B44" i="3"/>
  <c r="E43" i="3"/>
  <c r="Z41" i="3" l="1"/>
  <c r="D43" i="3"/>
  <c r="BV43" i="3"/>
  <c r="BW42" i="3"/>
  <c r="BM43" i="3"/>
  <c r="BN42" i="3"/>
  <c r="BE44" i="3"/>
  <c r="BD45" i="3"/>
  <c r="AU44" i="3"/>
  <c r="AV43" i="3"/>
  <c r="AL44" i="3"/>
  <c r="AM43" i="3"/>
  <c r="AD44" i="3"/>
  <c r="AC45" i="3"/>
  <c r="U42" i="3"/>
  <c r="T43" i="3"/>
  <c r="W42" i="3"/>
  <c r="V42" i="3" s="1"/>
  <c r="X42" i="3"/>
  <c r="M41" i="3"/>
  <c r="L42" i="3"/>
  <c r="K43" i="3"/>
  <c r="O42" i="3"/>
  <c r="N42" i="3"/>
  <c r="F44" i="3"/>
  <c r="E44" i="3"/>
  <c r="B45" i="3"/>
  <c r="C44" i="3"/>
  <c r="H43" i="3"/>
  <c r="Q42" i="3" l="1"/>
  <c r="H44" i="3"/>
  <c r="M42" i="3"/>
  <c r="Z42" i="3"/>
  <c r="BW43" i="3"/>
  <c r="BV44" i="3"/>
  <c r="BM44" i="3"/>
  <c r="BN43" i="3"/>
  <c r="BD46" i="3"/>
  <c r="BE45" i="3"/>
  <c r="AV44" i="3"/>
  <c r="AU45" i="3"/>
  <c r="AM44" i="3"/>
  <c r="AL45" i="3"/>
  <c r="AD45" i="3"/>
  <c r="AC46" i="3"/>
  <c r="X43" i="3"/>
  <c r="W43" i="3"/>
  <c r="V43" i="3" s="1"/>
  <c r="T44" i="3"/>
  <c r="U43" i="3"/>
  <c r="O43" i="3"/>
  <c r="L43" i="3"/>
  <c r="K44" i="3"/>
  <c r="N43" i="3"/>
  <c r="B46" i="3"/>
  <c r="F45" i="3"/>
  <c r="E45" i="3"/>
  <c r="C45" i="3"/>
  <c r="D44" i="3"/>
  <c r="Q43" i="3" l="1"/>
  <c r="M43" i="3"/>
  <c r="D45" i="3"/>
  <c r="H45" i="3"/>
  <c r="BV45" i="3"/>
  <c r="BW44" i="3"/>
  <c r="BM45" i="3"/>
  <c r="BN44" i="3"/>
  <c r="BE46" i="3"/>
  <c r="BD47" i="3"/>
  <c r="AU46" i="3"/>
  <c r="AV45" i="3"/>
  <c r="AL46" i="3"/>
  <c r="AM45" i="3"/>
  <c r="AD46" i="3"/>
  <c r="AC47" i="3"/>
  <c r="Z43" i="3"/>
  <c r="W44" i="3"/>
  <c r="V44" i="3" s="1"/>
  <c r="T45" i="3"/>
  <c r="U44" i="3"/>
  <c r="X44" i="3"/>
  <c r="K45" i="3"/>
  <c r="L44" i="3"/>
  <c r="O44" i="3"/>
  <c r="N44" i="3"/>
  <c r="Q44" i="3" s="1"/>
  <c r="F46" i="3"/>
  <c r="C46" i="3"/>
  <c r="B47" i="3"/>
  <c r="E46" i="3"/>
  <c r="Z44" i="3" l="1"/>
  <c r="D46" i="3"/>
  <c r="BW45" i="3"/>
  <c r="BV46" i="3"/>
  <c r="BN45" i="3"/>
  <c r="BM46" i="3"/>
  <c r="BD48" i="3"/>
  <c r="BE47" i="3"/>
  <c r="AV46" i="3"/>
  <c r="AU47" i="3"/>
  <c r="AL47" i="3"/>
  <c r="AM46" i="3"/>
  <c r="AC48" i="3"/>
  <c r="AD47" i="3"/>
  <c r="X45" i="3"/>
  <c r="W45" i="3"/>
  <c r="T46" i="3"/>
  <c r="U45" i="3"/>
  <c r="O45" i="3"/>
  <c r="N45" i="3"/>
  <c r="L45" i="3"/>
  <c r="K46" i="3"/>
  <c r="M44" i="3"/>
  <c r="H46" i="3"/>
  <c r="B48" i="3"/>
  <c r="C47" i="3"/>
  <c r="F47" i="3"/>
  <c r="E47" i="3"/>
  <c r="H47" i="3" s="1"/>
  <c r="Q45" i="3" l="1"/>
  <c r="Z45" i="3"/>
  <c r="M45" i="3"/>
  <c r="BV47" i="3"/>
  <c r="BW46" i="3"/>
  <c r="BM47" i="3"/>
  <c r="BN46" i="3"/>
  <c r="BE48" i="3"/>
  <c r="BD49" i="3"/>
  <c r="AV47" i="3"/>
  <c r="AU48" i="3"/>
  <c r="AL48" i="3"/>
  <c r="AM47" i="3"/>
  <c r="AD48" i="3"/>
  <c r="AC49" i="3"/>
  <c r="V45" i="3"/>
  <c r="X46" i="3"/>
  <c r="T47" i="3"/>
  <c r="W46" i="3"/>
  <c r="Z46" i="3" s="1"/>
  <c r="U46" i="3"/>
  <c r="K47" i="3"/>
  <c r="L46" i="3"/>
  <c r="O46" i="3"/>
  <c r="N46" i="3"/>
  <c r="D47" i="3"/>
  <c r="B49" i="3"/>
  <c r="C48" i="3"/>
  <c r="F48" i="3"/>
  <c r="E48" i="3"/>
  <c r="Q46" i="3" l="1"/>
  <c r="V46" i="3"/>
  <c r="D48" i="3"/>
  <c r="BV48" i="3"/>
  <c r="BW47" i="3"/>
  <c r="BN47" i="3"/>
  <c r="BM48" i="3"/>
  <c r="BD50" i="3"/>
  <c r="BE49" i="3"/>
  <c r="AU49" i="3"/>
  <c r="AV48" i="3"/>
  <c r="AM48" i="3"/>
  <c r="AL49" i="3"/>
  <c r="AC50" i="3"/>
  <c r="AD49" i="3"/>
  <c r="U47" i="3"/>
  <c r="T48" i="3"/>
  <c r="X47" i="3"/>
  <c r="W47" i="3"/>
  <c r="M46" i="3"/>
  <c r="O47" i="3"/>
  <c r="L47" i="3"/>
  <c r="N47" i="3"/>
  <c r="K48" i="3"/>
  <c r="H48" i="3"/>
  <c r="B50" i="3"/>
  <c r="F49" i="3"/>
  <c r="E49" i="3"/>
  <c r="D49" i="3" s="1"/>
  <c r="C49" i="3"/>
  <c r="V47" i="3" l="1"/>
  <c r="M47" i="3"/>
  <c r="Z47" i="3"/>
  <c r="BV49" i="3"/>
  <c r="BW48" i="3"/>
  <c r="BN48" i="3"/>
  <c r="BM49" i="3"/>
  <c r="BE50" i="3"/>
  <c r="BD51" i="3"/>
  <c r="AV49" i="3"/>
  <c r="AU50" i="3"/>
  <c r="AL50" i="3"/>
  <c r="AM49" i="3"/>
  <c r="AC51" i="3"/>
  <c r="AD50" i="3"/>
  <c r="T49" i="3"/>
  <c r="U48" i="3"/>
  <c r="W48" i="3"/>
  <c r="X48" i="3"/>
  <c r="Q47" i="3"/>
  <c r="H49" i="3"/>
  <c r="K49" i="3"/>
  <c r="N48" i="3"/>
  <c r="L48" i="3"/>
  <c r="O48" i="3"/>
  <c r="Q48" i="3" s="1"/>
  <c r="F50" i="3"/>
  <c r="E50" i="3"/>
  <c r="B51" i="3"/>
  <c r="C50" i="3"/>
  <c r="M48" i="3" l="1"/>
  <c r="H50" i="3"/>
  <c r="Z48" i="3"/>
  <c r="BV50" i="3"/>
  <c r="BW49" i="3"/>
  <c r="BM50" i="3"/>
  <c r="BN49" i="3"/>
  <c r="BE51" i="3"/>
  <c r="BD52" i="3"/>
  <c r="AU51" i="3"/>
  <c r="AV50" i="3"/>
  <c r="AM50" i="3"/>
  <c r="AL51" i="3"/>
  <c r="AC52" i="3"/>
  <c r="AD51" i="3"/>
  <c r="V48" i="3"/>
  <c r="U49" i="3"/>
  <c r="T50" i="3"/>
  <c r="X49" i="3"/>
  <c r="W49" i="3"/>
  <c r="N49" i="3"/>
  <c r="M49" i="3" s="1"/>
  <c r="L49" i="3"/>
  <c r="K50" i="3"/>
  <c r="O49" i="3"/>
  <c r="D50" i="3"/>
  <c r="F51" i="3"/>
  <c r="E51" i="3"/>
  <c r="C51" i="3"/>
  <c r="B52" i="3"/>
  <c r="Z49" i="3" l="1"/>
  <c r="V49" i="3"/>
  <c r="D51" i="3"/>
  <c r="BV51" i="3"/>
  <c r="BW50" i="3"/>
  <c r="BN50" i="3"/>
  <c r="BM51" i="3"/>
  <c r="BE52" i="3"/>
  <c r="BD53" i="3"/>
  <c r="AV51" i="3"/>
  <c r="AU52" i="3"/>
  <c r="AL52" i="3"/>
  <c r="AM51" i="3"/>
  <c r="AD52" i="3"/>
  <c r="AC53" i="3"/>
  <c r="X50" i="3"/>
  <c r="T51" i="3"/>
  <c r="U50" i="3"/>
  <c r="W50" i="3"/>
  <c r="Q49" i="3"/>
  <c r="K51" i="3"/>
  <c r="L50" i="3"/>
  <c r="O50" i="3"/>
  <c r="N50" i="3"/>
  <c r="M50" i="3" s="1"/>
  <c r="H51" i="3"/>
  <c r="B53" i="3"/>
  <c r="C52" i="3"/>
  <c r="F52" i="3"/>
  <c r="E52" i="3"/>
  <c r="V50" i="3" l="1"/>
  <c r="H52" i="3"/>
  <c r="BW51" i="3"/>
  <c r="BV52" i="3"/>
  <c r="BM52" i="3"/>
  <c r="BN51" i="3"/>
  <c r="BE53" i="3"/>
  <c r="BD54" i="3"/>
  <c r="AU53" i="3"/>
  <c r="AV52" i="3"/>
  <c r="AL53" i="3"/>
  <c r="AM52" i="3"/>
  <c r="AC54" i="3"/>
  <c r="AD53" i="3"/>
  <c r="Z50" i="3"/>
  <c r="T52" i="3"/>
  <c r="U51" i="3"/>
  <c r="W51" i="3"/>
  <c r="X51" i="3"/>
  <c r="Q50" i="3"/>
  <c r="L51" i="3"/>
  <c r="N51" i="3"/>
  <c r="O51" i="3"/>
  <c r="K52" i="3"/>
  <c r="D52" i="3"/>
  <c r="E53" i="3"/>
  <c r="C53" i="3"/>
  <c r="B54" i="3"/>
  <c r="F53" i="3"/>
  <c r="V51" i="3" l="1"/>
  <c r="Q51" i="3"/>
  <c r="M51" i="3"/>
  <c r="BW52" i="3"/>
  <c r="BV53" i="3"/>
  <c r="BM53" i="3"/>
  <c r="BN52" i="3"/>
  <c r="BD55" i="3"/>
  <c r="BE54" i="3"/>
  <c r="AU54" i="3"/>
  <c r="AV53" i="3"/>
  <c r="AL54" i="3"/>
  <c r="AM53" i="3"/>
  <c r="AD54" i="3"/>
  <c r="AC55" i="3"/>
  <c r="Z51" i="3"/>
  <c r="W52" i="3"/>
  <c r="T53" i="3"/>
  <c r="X52" i="3"/>
  <c r="U52" i="3"/>
  <c r="D53" i="3"/>
  <c r="K53" i="3"/>
  <c r="O52" i="3"/>
  <c r="N52" i="3"/>
  <c r="L52" i="3"/>
  <c r="H53" i="3"/>
  <c r="B55" i="3"/>
  <c r="F54" i="3"/>
  <c r="E54" i="3"/>
  <c r="C54" i="3"/>
  <c r="Z52" i="3" l="1"/>
  <c r="Q52" i="3"/>
  <c r="V52" i="3"/>
  <c r="BW53" i="3"/>
  <c r="BV54" i="3"/>
  <c r="BM54" i="3"/>
  <c r="BN53" i="3"/>
  <c r="BD56" i="3"/>
  <c r="BE55" i="3"/>
  <c r="AV54" i="3"/>
  <c r="AU55" i="3"/>
  <c r="AM54" i="3"/>
  <c r="AL55" i="3"/>
  <c r="AC56" i="3"/>
  <c r="AD55" i="3"/>
  <c r="T54" i="3"/>
  <c r="W53" i="3"/>
  <c r="V53" i="3" s="1"/>
  <c r="U53" i="3"/>
  <c r="X53" i="3"/>
  <c r="H54" i="3"/>
  <c r="L53" i="3"/>
  <c r="N53" i="3"/>
  <c r="K54" i="3"/>
  <c r="O53" i="3"/>
  <c r="M52" i="3"/>
  <c r="C55" i="3"/>
  <c r="B56" i="3"/>
  <c r="F55" i="3"/>
  <c r="E55" i="3"/>
  <c r="D54" i="3"/>
  <c r="M53" i="3" l="1"/>
  <c r="H55" i="3"/>
  <c r="Z53" i="3"/>
  <c r="Q53" i="3"/>
  <c r="BW54" i="3"/>
  <c r="BV55" i="3"/>
  <c r="BN54" i="3"/>
  <c r="BM55" i="3"/>
  <c r="BE56" i="3"/>
  <c r="BD57" i="3"/>
  <c r="AU56" i="3"/>
  <c r="AV55" i="3"/>
  <c r="AM55" i="3"/>
  <c r="AL56" i="3"/>
  <c r="AC57" i="3"/>
  <c r="AD56" i="3"/>
  <c r="U54" i="3"/>
  <c r="T55" i="3"/>
  <c r="W54" i="3"/>
  <c r="V54" i="3" s="1"/>
  <c r="X54" i="3"/>
  <c r="O54" i="3"/>
  <c r="N54" i="3"/>
  <c r="Q54" i="3" s="1"/>
  <c r="K55" i="3"/>
  <c r="L54" i="3"/>
  <c r="D55" i="3"/>
  <c r="F56" i="3"/>
  <c r="E56" i="3"/>
  <c r="B57" i="3"/>
  <c r="C56" i="3"/>
  <c r="H56" i="3" l="1"/>
  <c r="Z54" i="3"/>
  <c r="BV56" i="3"/>
  <c r="BW55" i="3"/>
  <c r="BM56" i="3"/>
  <c r="BN55" i="3"/>
  <c r="BD58" i="3"/>
  <c r="BE57" i="3"/>
  <c r="AV56" i="3"/>
  <c r="AU57" i="3"/>
  <c r="AL57" i="3"/>
  <c r="AM56" i="3"/>
  <c r="AD57" i="3"/>
  <c r="AC58" i="3"/>
  <c r="T56" i="3"/>
  <c r="W55" i="3"/>
  <c r="X55" i="3"/>
  <c r="U55" i="3"/>
  <c r="M54" i="3"/>
  <c r="L55" i="3"/>
  <c r="O55" i="3"/>
  <c r="N55" i="3"/>
  <c r="K56" i="3"/>
  <c r="B58" i="3"/>
  <c r="E57" i="3"/>
  <c r="F57" i="3"/>
  <c r="C57" i="3"/>
  <c r="D56" i="3"/>
  <c r="Z55" i="3" l="1"/>
  <c r="Q55" i="3"/>
  <c r="H57" i="3"/>
  <c r="V55" i="3"/>
  <c r="M55" i="3"/>
  <c r="BW56" i="3"/>
  <c r="BV57" i="3"/>
  <c r="BM57" i="3"/>
  <c r="BN56" i="3"/>
  <c r="BE58" i="3"/>
  <c r="BD59" i="3"/>
  <c r="AU58" i="3"/>
  <c r="AV57" i="3"/>
  <c r="AM57" i="3"/>
  <c r="AL58" i="3"/>
  <c r="AC59" i="3"/>
  <c r="AD58" i="3"/>
  <c r="X56" i="3"/>
  <c r="W56" i="3"/>
  <c r="Z56" i="3" s="1"/>
  <c r="U56" i="3"/>
  <c r="T57" i="3"/>
  <c r="D57" i="3"/>
  <c r="L56" i="3"/>
  <c r="K57" i="3"/>
  <c r="O56" i="3"/>
  <c r="N56" i="3"/>
  <c r="F58" i="3"/>
  <c r="E58" i="3"/>
  <c r="C58" i="3"/>
  <c r="B59" i="3"/>
  <c r="Q56" i="3" l="1"/>
  <c r="M56" i="3"/>
  <c r="BW57" i="3"/>
  <c r="BV58" i="3"/>
  <c r="BM58" i="3"/>
  <c r="BN57" i="3"/>
  <c r="BD60" i="3"/>
  <c r="BE59" i="3"/>
  <c r="AV58" i="3"/>
  <c r="AU59" i="3"/>
  <c r="AM58" i="3"/>
  <c r="AL59" i="3"/>
  <c r="AD59" i="3"/>
  <c r="AC60" i="3"/>
  <c r="X57" i="3"/>
  <c r="W57" i="3"/>
  <c r="Z57" i="3" s="1"/>
  <c r="U57" i="3"/>
  <c r="T58" i="3"/>
  <c r="V56" i="3"/>
  <c r="D58" i="3"/>
  <c r="K58" i="3"/>
  <c r="L57" i="3"/>
  <c r="O57" i="3"/>
  <c r="N57" i="3"/>
  <c r="Q57" i="3" s="1"/>
  <c r="B60" i="3"/>
  <c r="E59" i="3"/>
  <c r="C59" i="3"/>
  <c r="F59" i="3"/>
  <c r="H58" i="3"/>
  <c r="V57" i="3" l="1"/>
  <c r="V58" i="3" s="1"/>
  <c r="BW58" i="3"/>
  <c r="BV59" i="3"/>
  <c r="BN58" i="3"/>
  <c r="BM59" i="3"/>
  <c r="BD61" i="3"/>
  <c r="BE60" i="3"/>
  <c r="AV59" i="3"/>
  <c r="AU60" i="3"/>
  <c r="AL60" i="3"/>
  <c r="AM59" i="3"/>
  <c r="AC61" i="3"/>
  <c r="AD60" i="3"/>
  <c r="T59" i="3"/>
  <c r="X58" i="3"/>
  <c r="U58" i="3"/>
  <c r="W58" i="3"/>
  <c r="H59" i="3"/>
  <c r="M57" i="3"/>
  <c r="K59" i="3"/>
  <c r="N58" i="3"/>
  <c r="L58" i="3"/>
  <c r="O58" i="3"/>
  <c r="C60" i="3"/>
  <c r="F60" i="3"/>
  <c r="E60" i="3"/>
  <c r="H60" i="3" s="1"/>
  <c r="B61" i="3"/>
  <c r="D59" i="3"/>
  <c r="Q58" i="3" l="1"/>
  <c r="M58" i="3"/>
  <c r="D60" i="3"/>
  <c r="Z58" i="3"/>
  <c r="BV60" i="3"/>
  <c r="BW59" i="3"/>
  <c r="BN59" i="3"/>
  <c r="BM60" i="3"/>
  <c r="BD62" i="3"/>
  <c r="BE61" i="3"/>
  <c r="AU61" i="3"/>
  <c r="AV60" i="3"/>
  <c r="AM60" i="3"/>
  <c r="AL61" i="3"/>
  <c r="AC62" i="3"/>
  <c r="AD61" i="3"/>
  <c r="U59" i="3"/>
  <c r="X59" i="3"/>
  <c r="W59" i="3"/>
  <c r="V59" i="3" s="1"/>
  <c r="T60" i="3"/>
  <c r="O59" i="3"/>
  <c r="N59" i="3"/>
  <c r="L59" i="3"/>
  <c r="K60" i="3"/>
  <c r="B62" i="3"/>
  <c r="F61" i="3"/>
  <c r="E61" i="3"/>
  <c r="H61" i="3" s="1"/>
  <c r="C61" i="3"/>
  <c r="M59" i="3" l="1"/>
  <c r="Z59" i="3"/>
  <c r="Q59" i="3"/>
  <c r="BV61" i="3"/>
  <c r="BW60" i="3"/>
  <c r="BM61" i="3"/>
  <c r="BN60" i="3"/>
  <c r="BD63" i="3"/>
  <c r="BE62" i="3"/>
  <c r="AV61" i="3"/>
  <c r="AU62" i="3"/>
  <c r="AL62" i="3"/>
  <c r="AM61" i="3"/>
  <c r="AD62" i="3"/>
  <c r="AC63" i="3"/>
  <c r="T61" i="3"/>
  <c r="X60" i="3"/>
  <c r="W60" i="3"/>
  <c r="U60" i="3"/>
  <c r="K61" i="3"/>
  <c r="O60" i="3"/>
  <c r="N60" i="3"/>
  <c r="Q60" i="3" s="1"/>
  <c r="L60" i="3"/>
  <c r="D61" i="3"/>
  <c r="F62" i="3"/>
  <c r="E62" i="3"/>
  <c r="H62" i="3" s="1"/>
  <c r="B63" i="3"/>
  <c r="C62" i="3"/>
  <c r="Z60" i="3" l="1"/>
  <c r="BV62" i="3"/>
  <c r="BW61" i="3"/>
  <c r="BN61" i="3"/>
  <c r="BM62" i="3"/>
  <c r="BE63" i="3"/>
  <c r="BD64" i="3"/>
  <c r="AU63" i="3"/>
  <c r="AV62" i="3"/>
  <c r="AM62" i="3"/>
  <c r="AL63" i="3"/>
  <c r="AC64" i="3"/>
  <c r="AD63" i="3"/>
  <c r="V60" i="3"/>
  <c r="U61" i="3"/>
  <c r="W61" i="3"/>
  <c r="V61" i="3" s="1"/>
  <c r="T62" i="3"/>
  <c r="X61" i="3"/>
  <c r="M60" i="3"/>
  <c r="N61" i="3"/>
  <c r="L61" i="3"/>
  <c r="O61" i="3"/>
  <c r="K62" i="3"/>
  <c r="F63" i="3"/>
  <c r="E63" i="3"/>
  <c r="H63" i="3" s="1"/>
  <c r="C63" i="3"/>
  <c r="B64" i="3"/>
  <c r="D62" i="3"/>
  <c r="M61" i="3" l="1"/>
  <c r="D63" i="3"/>
  <c r="Q61" i="3"/>
  <c r="BV63" i="3"/>
  <c r="BW62" i="3"/>
  <c r="BN62" i="3"/>
  <c r="BM63" i="3"/>
  <c r="BE64" i="3"/>
  <c r="BD65" i="3"/>
  <c r="AU64" i="3"/>
  <c r="AV63" i="3"/>
  <c r="AL64" i="3"/>
  <c r="AM63" i="3"/>
  <c r="AD64" i="3"/>
  <c r="AC65" i="3"/>
  <c r="Z61" i="3"/>
  <c r="X62" i="3"/>
  <c r="T63" i="3"/>
  <c r="W62" i="3"/>
  <c r="V62" i="3" s="1"/>
  <c r="U62" i="3"/>
  <c r="K63" i="3"/>
  <c r="L62" i="3"/>
  <c r="O62" i="3"/>
  <c r="N62" i="3"/>
  <c r="B65" i="3"/>
  <c r="F64" i="3"/>
  <c r="C64" i="3"/>
  <c r="E64" i="3"/>
  <c r="Q62" i="3" l="1"/>
  <c r="H64" i="3"/>
  <c r="BW63" i="3"/>
  <c r="BV64" i="3"/>
  <c r="BM64" i="3"/>
  <c r="BN63" i="3"/>
  <c r="BD66" i="3"/>
  <c r="BE65" i="3"/>
  <c r="AU65" i="3"/>
  <c r="AV64" i="3"/>
  <c r="AM64" i="3"/>
  <c r="AL65" i="3"/>
  <c r="AC66" i="3"/>
  <c r="AD65" i="3"/>
  <c r="W63" i="3"/>
  <c r="U63" i="3"/>
  <c r="T64" i="3"/>
  <c r="X63" i="3"/>
  <c r="Z62" i="3"/>
  <c r="M62" i="3"/>
  <c r="L63" i="3"/>
  <c r="O63" i="3"/>
  <c r="K64" i="3"/>
  <c r="N63" i="3"/>
  <c r="D64" i="3"/>
  <c r="E65" i="3"/>
  <c r="C65" i="3"/>
  <c r="B66" i="3"/>
  <c r="F65" i="3"/>
  <c r="Z63" i="3" l="1"/>
  <c r="Q63" i="3"/>
  <c r="M63" i="3"/>
  <c r="D65" i="3"/>
  <c r="BV65" i="3"/>
  <c r="BW64" i="3"/>
  <c r="BM65" i="3"/>
  <c r="BN64" i="3"/>
  <c r="BE66" i="3"/>
  <c r="BD67" i="3"/>
  <c r="AV65" i="3"/>
  <c r="AU66" i="3"/>
  <c r="AL66" i="3"/>
  <c r="AM65" i="3"/>
  <c r="AD66" i="3"/>
  <c r="AC67" i="3"/>
  <c r="V63" i="3"/>
  <c r="W64" i="3"/>
  <c r="V64" i="3" s="1"/>
  <c r="T65" i="3"/>
  <c r="U64" i="3"/>
  <c r="X64" i="3"/>
  <c r="O64" i="3"/>
  <c r="N64" i="3"/>
  <c r="Q64" i="3" s="1"/>
  <c r="K65" i="3"/>
  <c r="L64" i="3"/>
  <c r="H65" i="3"/>
  <c r="B67" i="3"/>
  <c r="F66" i="3"/>
  <c r="E66" i="3"/>
  <c r="C66" i="3"/>
  <c r="H66" i="3" l="1"/>
  <c r="Z64" i="3"/>
  <c r="BW65" i="3"/>
  <c r="BV66" i="3"/>
  <c r="BM66" i="3"/>
  <c r="BN65" i="3"/>
  <c r="BD68" i="3"/>
  <c r="BE67" i="3"/>
  <c r="AV66" i="3"/>
  <c r="AU67" i="3"/>
  <c r="AL67" i="3"/>
  <c r="AM66" i="3"/>
  <c r="AC68" i="3"/>
  <c r="AD67" i="3"/>
  <c r="T66" i="3"/>
  <c r="X65" i="3"/>
  <c r="W65" i="3"/>
  <c r="V65" i="3" s="1"/>
  <c r="U65" i="3"/>
  <c r="O65" i="3"/>
  <c r="K66" i="3"/>
  <c r="N65" i="3"/>
  <c r="L65" i="3"/>
  <c r="M64" i="3"/>
  <c r="D66" i="3"/>
  <c r="C67" i="3"/>
  <c r="B68" i="3"/>
  <c r="F67" i="3"/>
  <c r="E67" i="3"/>
  <c r="Z65" i="3" l="1"/>
  <c r="Q65" i="3"/>
  <c r="M65" i="3"/>
  <c r="BV67" i="3"/>
  <c r="BW66" i="3"/>
  <c r="BN66" i="3"/>
  <c r="BM67" i="3"/>
  <c r="BE68" i="3"/>
  <c r="BD69" i="3"/>
  <c r="AU68" i="3"/>
  <c r="AV67" i="3"/>
  <c r="AM67" i="3"/>
  <c r="AL68" i="3"/>
  <c r="AD68" i="3"/>
  <c r="AC69" i="3"/>
  <c r="U66" i="3"/>
  <c r="T67" i="3"/>
  <c r="W66" i="3"/>
  <c r="X66" i="3"/>
  <c r="H67" i="3"/>
  <c r="O66" i="3"/>
  <c r="N66" i="3"/>
  <c r="L66" i="3"/>
  <c r="K67" i="3"/>
  <c r="F68" i="3"/>
  <c r="E68" i="3"/>
  <c r="B69" i="3"/>
  <c r="C68" i="3"/>
  <c r="D67" i="3"/>
  <c r="M66" i="3" l="1"/>
  <c r="Q66" i="3"/>
  <c r="H68" i="3"/>
  <c r="D68" i="3"/>
  <c r="Z66" i="3"/>
  <c r="BW67" i="3"/>
  <c r="BV68" i="3"/>
  <c r="BN67" i="3"/>
  <c r="BM68" i="3"/>
  <c r="BD70" i="3"/>
  <c r="BE69" i="3"/>
  <c r="AV68" i="3"/>
  <c r="AU69" i="3"/>
  <c r="AL69" i="3"/>
  <c r="AM68" i="3"/>
  <c r="AC70" i="3"/>
  <c r="AD69" i="3"/>
  <c r="V66" i="3"/>
  <c r="X67" i="3"/>
  <c r="W67" i="3"/>
  <c r="Z67" i="3" s="1"/>
  <c r="U67" i="3"/>
  <c r="T68" i="3"/>
  <c r="K68" i="3"/>
  <c r="O67" i="3"/>
  <c r="N67" i="3"/>
  <c r="L67" i="3"/>
  <c r="B70" i="3"/>
  <c r="E69" i="3"/>
  <c r="F69" i="3"/>
  <c r="C69" i="3"/>
  <c r="D69" i="3" l="1"/>
  <c r="Q67" i="3"/>
  <c r="BV69" i="3"/>
  <c r="BW68" i="3"/>
  <c r="BM69" i="3"/>
  <c r="BN68" i="3"/>
  <c r="BE70" i="3"/>
  <c r="BD71" i="3"/>
  <c r="AU70" i="3"/>
  <c r="AV69" i="3"/>
  <c r="AM69" i="3"/>
  <c r="AL70" i="3"/>
  <c r="AD70" i="3"/>
  <c r="AC71" i="3"/>
  <c r="T69" i="3"/>
  <c r="W68" i="3"/>
  <c r="X68" i="3"/>
  <c r="U68" i="3"/>
  <c r="V67" i="3"/>
  <c r="M67" i="3"/>
  <c r="L68" i="3"/>
  <c r="N68" i="3"/>
  <c r="K69" i="3"/>
  <c r="O68" i="3"/>
  <c r="H69" i="3"/>
  <c r="F70" i="3"/>
  <c r="E70" i="3"/>
  <c r="C70" i="3"/>
  <c r="B71" i="3"/>
  <c r="D70" i="3" l="1"/>
  <c r="Z68" i="3"/>
  <c r="Q68" i="3"/>
  <c r="V68" i="3"/>
  <c r="BW69" i="3"/>
  <c r="BV70" i="3"/>
  <c r="BN69" i="3"/>
  <c r="BM70" i="3"/>
  <c r="BD72" i="3"/>
  <c r="BE71" i="3"/>
  <c r="AV70" i="3"/>
  <c r="AU71" i="3"/>
  <c r="AM70" i="3"/>
  <c r="AL71" i="3"/>
  <c r="AD71" i="3"/>
  <c r="AC72" i="3"/>
  <c r="X69" i="3"/>
  <c r="W69" i="3"/>
  <c r="Z69" i="3" s="1"/>
  <c r="T70" i="3"/>
  <c r="U69" i="3"/>
  <c r="M68" i="3"/>
  <c r="K70" i="3"/>
  <c r="N69" i="3"/>
  <c r="L69" i="3"/>
  <c r="O69" i="3"/>
  <c r="H70" i="3"/>
  <c r="B72" i="3"/>
  <c r="E71" i="3"/>
  <c r="C71" i="3"/>
  <c r="F71" i="3"/>
  <c r="M69" i="3" l="1"/>
  <c r="Q69" i="3"/>
  <c r="H71" i="3"/>
  <c r="BW70" i="3"/>
  <c r="BV71" i="3"/>
  <c r="BN70" i="3"/>
  <c r="BM71" i="3"/>
  <c r="BD73" i="3"/>
  <c r="BE72" i="3"/>
  <c r="AV71" i="3"/>
  <c r="AU72" i="3"/>
  <c r="AM71" i="3"/>
  <c r="AL72" i="3"/>
  <c r="AD72" i="3"/>
  <c r="AC73" i="3"/>
  <c r="V69" i="3"/>
  <c r="X70" i="3"/>
  <c r="W70" i="3"/>
  <c r="V70" i="3" s="1"/>
  <c r="T71" i="3"/>
  <c r="U70" i="3"/>
  <c r="D71" i="3"/>
  <c r="N70" i="3"/>
  <c r="M70" i="3" s="1"/>
  <c r="L70" i="3"/>
  <c r="O70" i="3"/>
  <c r="Q70" i="3" s="1"/>
  <c r="K71" i="3"/>
  <c r="C72" i="3"/>
  <c r="F72" i="3"/>
  <c r="E72" i="3"/>
  <c r="B73" i="3"/>
  <c r="D72" i="3" l="1"/>
  <c r="BV72" i="3"/>
  <c r="BW71" i="3"/>
  <c r="BN71" i="3"/>
  <c r="BM72" i="3"/>
  <c r="BD74" i="3"/>
  <c r="BE73" i="3"/>
  <c r="AU73" i="3"/>
  <c r="AV72" i="3"/>
  <c r="AM72" i="3"/>
  <c r="AL73" i="3"/>
  <c r="AD73" i="3"/>
  <c r="AC74" i="3"/>
  <c r="U71" i="3"/>
  <c r="T72" i="3"/>
  <c r="W71" i="3"/>
  <c r="V71" i="3" s="1"/>
  <c r="X71" i="3"/>
  <c r="Z70" i="3"/>
  <c r="O71" i="3"/>
  <c r="N71" i="3"/>
  <c r="K72" i="3"/>
  <c r="L71" i="3"/>
  <c r="B74" i="3"/>
  <c r="F73" i="3"/>
  <c r="E73" i="3"/>
  <c r="H73" i="3" s="1"/>
  <c r="C73" i="3"/>
  <c r="H72" i="3"/>
  <c r="Q71" i="3" l="1"/>
  <c r="M71" i="3"/>
  <c r="BV73" i="3"/>
  <c r="BW72" i="3"/>
  <c r="BM73" i="3"/>
  <c r="BN72" i="3"/>
  <c r="BD75" i="3"/>
  <c r="BE74" i="3"/>
  <c r="AV73" i="3"/>
  <c r="AU74" i="3"/>
  <c r="AL74" i="3"/>
  <c r="AM73" i="3"/>
  <c r="AC75" i="3"/>
  <c r="AD74" i="3"/>
  <c r="Z71" i="3"/>
  <c r="T73" i="3"/>
  <c r="U72" i="3"/>
  <c r="X72" i="3"/>
  <c r="W72" i="3"/>
  <c r="V72" i="3" s="1"/>
  <c r="N72" i="3"/>
  <c r="L72" i="3"/>
  <c r="K73" i="3"/>
  <c r="O72" i="3"/>
  <c r="D73" i="3"/>
  <c r="F74" i="3"/>
  <c r="E74" i="3"/>
  <c r="H74" i="3" s="1"/>
  <c r="B75" i="3"/>
  <c r="C74" i="3"/>
  <c r="M72" i="3" l="1"/>
  <c r="Q72" i="3"/>
  <c r="BW73" i="3"/>
  <c r="BV74" i="3"/>
  <c r="BM74" i="3"/>
  <c r="BN73" i="3"/>
  <c r="BE75" i="3"/>
  <c r="BD76" i="3"/>
  <c r="AU75" i="3"/>
  <c r="AV74" i="3"/>
  <c r="AM74" i="3"/>
  <c r="AL75" i="3"/>
  <c r="AD75" i="3"/>
  <c r="AC76" i="3"/>
  <c r="Z72" i="3"/>
  <c r="U73" i="3"/>
  <c r="T74" i="3"/>
  <c r="X73" i="3"/>
  <c r="W73" i="3"/>
  <c r="N73" i="3"/>
  <c r="M73" i="3" s="1"/>
  <c r="L73" i="3"/>
  <c r="K74" i="3"/>
  <c r="O73" i="3"/>
  <c r="F75" i="3"/>
  <c r="E75" i="3"/>
  <c r="C75" i="3"/>
  <c r="B76" i="3"/>
  <c r="D74" i="3"/>
  <c r="Q73" i="3" l="1"/>
  <c r="Z73" i="3"/>
  <c r="H75" i="3"/>
  <c r="BV75" i="3"/>
  <c r="BW74" i="3"/>
  <c r="BN74" i="3"/>
  <c r="BM75" i="3"/>
  <c r="BD77" i="3"/>
  <c r="BI76" i="3"/>
  <c r="BE76" i="3"/>
  <c r="AV75" i="3"/>
  <c r="AU76" i="3"/>
  <c r="AL76" i="3"/>
  <c r="AM75" i="3"/>
  <c r="AC77" i="3"/>
  <c r="AH76" i="3"/>
  <c r="AG76" i="3"/>
  <c r="AF76" i="3"/>
  <c r="AE76" i="3" s="1"/>
  <c r="AD76" i="3"/>
  <c r="V73" i="3"/>
  <c r="X74" i="3"/>
  <c r="T75" i="3"/>
  <c r="U74" i="3"/>
  <c r="W74" i="3"/>
  <c r="D75" i="3"/>
  <c r="K75" i="3"/>
  <c r="O74" i="3"/>
  <c r="N74" i="3"/>
  <c r="L74" i="3"/>
  <c r="B77" i="3"/>
  <c r="F76" i="3"/>
  <c r="C76" i="3"/>
  <c r="G76" i="3"/>
  <c r="E76" i="3"/>
  <c r="Q74" i="3" l="1"/>
  <c r="Z74" i="3"/>
  <c r="BW75" i="3"/>
  <c r="BV76" i="3"/>
  <c r="BM76" i="3"/>
  <c r="BN75" i="3"/>
  <c r="BE77" i="3"/>
  <c r="BD78" i="3"/>
  <c r="BI77" i="3"/>
  <c r="AU77" i="3"/>
  <c r="AZ76" i="3"/>
  <c r="AV76" i="3"/>
  <c r="AY76" i="3"/>
  <c r="AX76" i="3"/>
  <c r="AW76" i="3" s="1"/>
  <c r="AP76" i="3"/>
  <c r="AO76" i="3"/>
  <c r="AL77" i="3"/>
  <c r="AN76" i="3"/>
  <c r="AM76" i="3"/>
  <c r="AQ76" i="3"/>
  <c r="AI76" i="3"/>
  <c r="AC78" i="3"/>
  <c r="AD77" i="3"/>
  <c r="AG77" i="3"/>
  <c r="AF77" i="3"/>
  <c r="AE77" i="3"/>
  <c r="AH77" i="3"/>
  <c r="V74" i="3"/>
  <c r="T76" i="3"/>
  <c r="X75" i="3"/>
  <c r="U75" i="3"/>
  <c r="W75" i="3"/>
  <c r="H76" i="3"/>
  <c r="M74" i="3"/>
  <c r="L75" i="3"/>
  <c r="K76" i="3"/>
  <c r="O75" i="3"/>
  <c r="N75" i="3"/>
  <c r="D76" i="3"/>
  <c r="E77" i="3"/>
  <c r="C77" i="3"/>
  <c r="B78" i="3"/>
  <c r="G77" i="3"/>
  <c r="F77" i="3"/>
  <c r="M75" i="3" l="1"/>
  <c r="V75" i="3"/>
  <c r="AI77" i="3"/>
  <c r="AR76" i="3"/>
  <c r="H77" i="3"/>
  <c r="BW76" i="3"/>
  <c r="CA76" i="3"/>
  <c r="BV77" i="3"/>
  <c r="BM77" i="3"/>
  <c r="BN76" i="3"/>
  <c r="BR76" i="3"/>
  <c r="BD79" i="3"/>
  <c r="BE78" i="3"/>
  <c r="BI78" i="3"/>
  <c r="BA76" i="3"/>
  <c r="AU78" i="3"/>
  <c r="AY77" i="3"/>
  <c r="AX77" i="3"/>
  <c r="AZ77" i="3"/>
  <c r="AV77" i="3"/>
  <c r="AQ77" i="3"/>
  <c r="AP77" i="3"/>
  <c r="AO77" i="3"/>
  <c r="AR77" i="3" s="1"/>
  <c r="AL78" i="3"/>
  <c r="AN77" i="3"/>
  <c r="AM77" i="3"/>
  <c r="AH78" i="3"/>
  <c r="AC79" i="3"/>
  <c r="AG78" i="3"/>
  <c r="AF78" i="3"/>
  <c r="AI78" i="3" s="1"/>
  <c r="AD78" i="3"/>
  <c r="Z75" i="3"/>
  <c r="W76" i="3"/>
  <c r="V76" i="3" s="1"/>
  <c r="T77" i="3"/>
  <c r="X76" i="3"/>
  <c r="U76" i="3"/>
  <c r="Y76" i="3"/>
  <c r="Q75" i="3"/>
  <c r="P76" i="3"/>
  <c r="O76" i="3"/>
  <c r="K77" i="3"/>
  <c r="N76" i="3"/>
  <c r="Q76" i="3" s="1"/>
  <c r="L76" i="3"/>
  <c r="D77" i="3"/>
  <c r="B79" i="3"/>
  <c r="G78" i="3"/>
  <c r="F78" i="3"/>
  <c r="E78" i="3"/>
  <c r="H78" i="3" s="1"/>
  <c r="C78" i="3"/>
  <c r="AE78" i="3" l="1"/>
  <c r="M76" i="3"/>
  <c r="Z76" i="3"/>
  <c r="BA77" i="3"/>
  <c r="BW77" i="3"/>
  <c r="BV78" i="3"/>
  <c r="CA77" i="3"/>
  <c r="BM78" i="3"/>
  <c r="BR77" i="3"/>
  <c r="BN77" i="3"/>
  <c r="BD80" i="3"/>
  <c r="BI79" i="3"/>
  <c r="BE79" i="3"/>
  <c r="AW77" i="3"/>
  <c r="AZ78" i="3"/>
  <c r="AY78" i="3"/>
  <c r="AX78" i="3"/>
  <c r="AV78" i="3"/>
  <c r="AU79" i="3"/>
  <c r="AM78" i="3"/>
  <c r="AL79" i="3"/>
  <c r="AO78" i="3"/>
  <c r="AQ78" i="3"/>
  <c r="AP78" i="3"/>
  <c r="AH79" i="3"/>
  <c r="AE79" i="3"/>
  <c r="AD79" i="3"/>
  <c r="AC80" i="3"/>
  <c r="AG79" i="3"/>
  <c r="AF79" i="3"/>
  <c r="T78" i="3"/>
  <c r="Y77" i="3"/>
  <c r="X77" i="3"/>
  <c r="W77" i="3"/>
  <c r="V77" i="3" s="1"/>
  <c r="U77" i="3"/>
  <c r="L77" i="3"/>
  <c r="K78" i="3"/>
  <c r="O77" i="3"/>
  <c r="N77" i="3"/>
  <c r="P77" i="3"/>
  <c r="D78" i="3"/>
  <c r="C79" i="3"/>
  <c r="B80" i="3"/>
  <c r="G79" i="3"/>
  <c r="F79" i="3"/>
  <c r="E79" i="3"/>
  <c r="AW78" i="3" l="1"/>
  <c r="AR78" i="3"/>
  <c r="BA78" i="3"/>
  <c r="AI79" i="3"/>
  <c r="Q77" i="3"/>
  <c r="CA78" i="3"/>
  <c r="BV79" i="3"/>
  <c r="BW78" i="3"/>
  <c r="BR78" i="3"/>
  <c r="BN78" i="3"/>
  <c r="BM79" i="3"/>
  <c r="BE80" i="3"/>
  <c r="BD81" i="3"/>
  <c r="BI80" i="3"/>
  <c r="AZ79" i="3"/>
  <c r="AY79" i="3"/>
  <c r="AX79" i="3"/>
  <c r="BA79" i="3" s="1"/>
  <c r="AU80" i="3"/>
  <c r="AW79" i="3"/>
  <c r="AV79" i="3"/>
  <c r="AN78" i="3"/>
  <c r="AO79" i="3"/>
  <c r="AN79" i="3" s="1"/>
  <c r="AM79" i="3"/>
  <c r="AL80" i="3"/>
  <c r="AP79" i="3"/>
  <c r="AQ79" i="3"/>
  <c r="AH80" i="3"/>
  <c r="AG80" i="3"/>
  <c r="AC81" i="3"/>
  <c r="AF80" i="3"/>
  <c r="AE80" i="3" s="1"/>
  <c r="AD80" i="3"/>
  <c r="Z77" i="3"/>
  <c r="U78" i="3"/>
  <c r="T79" i="3"/>
  <c r="Y78" i="3"/>
  <c r="X78" i="3"/>
  <c r="W78" i="3"/>
  <c r="Z78" i="3" s="1"/>
  <c r="M77" i="3"/>
  <c r="D79" i="3"/>
  <c r="O78" i="3"/>
  <c r="N78" i="3"/>
  <c r="M78" i="3" s="1"/>
  <c r="K79" i="3"/>
  <c r="L78" i="3"/>
  <c r="P78" i="3"/>
  <c r="H79" i="3"/>
  <c r="G80" i="3"/>
  <c r="F80" i="3"/>
  <c r="E80" i="3"/>
  <c r="B81" i="3"/>
  <c r="C80" i="3"/>
  <c r="V78" i="3" l="1"/>
  <c r="CA79" i="3"/>
  <c r="BV80" i="3"/>
  <c r="BW79" i="3"/>
  <c r="BR79" i="3"/>
  <c r="BM80" i="3"/>
  <c r="BN79" i="3"/>
  <c r="BD82" i="3"/>
  <c r="BI81" i="3"/>
  <c r="BE81" i="3"/>
  <c r="AX80" i="3"/>
  <c r="AW80" i="3" s="1"/>
  <c r="AV80" i="3"/>
  <c r="AU81" i="3"/>
  <c r="AZ80" i="3"/>
  <c r="AY80" i="3"/>
  <c r="AR79" i="3"/>
  <c r="AL81" i="3"/>
  <c r="AM80" i="3"/>
  <c r="AQ80" i="3"/>
  <c r="AP80" i="3"/>
  <c r="AO80" i="3"/>
  <c r="AR80" i="3" s="1"/>
  <c r="AI80" i="3"/>
  <c r="AF81" i="3"/>
  <c r="AG81" i="3"/>
  <c r="AE81" i="3"/>
  <c r="AD81" i="3"/>
  <c r="AC82" i="3"/>
  <c r="AH81" i="3"/>
  <c r="Y79" i="3"/>
  <c r="W79" i="3"/>
  <c r="T80" i="3"/>
  <c r="X79" i="3"/>
  <c r="U79" i="3"/>
  <c r="Q78" i="3"/>
  <c r="K80" i="3"/>
  <c r="L79" i="3"/>
  <c r="P79" i="3"/>
  <c r="O79" i="3"/>
  <c r="N79" i="3"/>
  <c r="H80" i="3"/>
  <c r="B82" i="3"/>
  <c r="G81" i="3"/>
  <c r="E81" i="3"/>
  <c r="F81" i="3"/>
  <c r="C81" i="3"/>
  <c r="D80" i="3"/>
  <c r="Z79" i="3" l="1"/>
  <c r="AI81" i="3"/>
  <c r="Q79" i="3"/>
  <c r="BV81" i="3"/>
  <c r="CA80" i="3"/>
  <c r="BW80" i="3"/>
  <c r="BM81" i="3"/>
  <c r="BR80" i="3"/>
  <c r="BN80" i="3"/>
  <c r="BI82" i="3"/>
  <c r="BE82" i="3"/>
  <c r="BD83" i="3"/>
  <c r="BA80" i="3"/>
  <c r="AV81" i="3"/>
  <c r="AU82" i="3"/>
  <c r="AX81" i="3"/>
  <c r="AZ81" i="3"/>
  <c r="AY81" i="3"/>
  <c r="AN80" i="3"/>
  <c r="AM81" i="3"/>
  <c r="AP81" i="3"/>
  <c r="AQ81" i="3"/>
  <c r="AL82" i="3"/>
  <c r="AO81" i="3"/>
  <c r="AG82" i="3"/>
  <c r="AF82" i="3"/>
  <c r="AC83" i="3"/>
  <c r="AH82" i="3"/>
  <c r="AE82" i="3"/>
  <c r="AD82" i="3"/>
  <c r="T81" i="3"/>
  <c r="Y80" i="3"/>
  <c r="X80" i="3"/>
  <c r="U80" i="3"/>
  <c r="W80" i="3"/>
  <c r="V79" i="3"/>
  <c r="D81" i="3"/>
  <c r="M79" i="3"/>
  <c r="L80" i="3"/>
  <c r="P80" i="3"/>
  <c r="K81" i="3"/>
  <c r="O80" i="3"/>
  <c r="N80" i="3"/>
  <c r="M80" i="3" s="1"/>
  <c r="H81" i="3"/>
  <c r="F82" i="3"/>
  <c r="E82" i="3"/>
  <c r="D82" i="3" s="1"/>
  <c r="C82" i="3"/>
  <c r="B83" i="3"/>
  <c r="G82" i="3"/>
  <c r="AR81" i="3" l="1"/>
  <c r="AI82" i="3"/>
  <c r="V80" i="3"/>
  <c r="AN81" i="3"/>
  <c r="BA81" i="3"/>
  <c r="Z80" i="3"/>
  <c r="CA81" i="3"/>
  <c r="BV82" i="3"/>
  <c r="BW81" i="3"/>
  <c r="BN81" i="3"/>
  <c r="BM82" i="3"/>
  <c r="BR81" i="3"/>
  <c r="BI83" i="3"/>
  <c r="BD84" i="3"/>
  <c r="BE83" i="3"/>
  <c r="AW81" i="3"/>
  <c r="AZ82" i="3"/>
  <c r="AV82" i="3"/>
  <c r="AU83" i="3"/>
  <c r="AY82" i="3"/>
  <c r="AX82" i="3"/>
  <c r="AQ82" i="3"/>
  <c r="AP82" i="3"/>
  <c r="AO82" i="3"/>
  <c r="AR82" i="3" s="1"/>
  <c r="AM82" i="3"/>
  <c r="AL83" i="3"/>
  <c r="AD83" i="3"/>
  <c r="AH83" i="3"/>
  <c r="AG83" i="3"/>
  <c r="AF83" i="3"/>
  <c r="AE83" i="3" s="1"/>
  <c r="AC84" i="3"/>
  <c r="X81" i="3"/>
  <c r="W81" i="3"/>
  <c r="V81" i="3" s="1"/>
  <c r="T82" i="3"/>
  <c r="Y81" i="3"/>
  <c r="U81" i="3"/>
  <c r="Q80" i="3"/>
  <c r="K82" i="3"/>
  <c r="P81" i="3"/>
  <c r="N81" i="3"/>
  <c r="L81" i="3"/>
  <c r="O81" i="3"/>
  <c r="H82" i="3"/>
  <c r="B84" i="3"/>
  <c r="G83" i="3"/>
  <c r="E83" i="3"/>
  <c r="C83" i="3"/>
  <c r="F83" i="3"/>
  <c r="AI83" i="3" l="1"/>
  <c r="AN82" i="3"/>
  <c r="H83" i="3"/>
  <c r="BA82" i="3"/>
  <c r="Z81" i="3"/>
  <c r="Q81" i="3"/>
  <c r="BV83" i="3"/>
  <c r="CA82" i="3"/>
  <c r="BW82" i="3"/>
  <c r="BN82" i="3"/>
  <c r="BM83" i="3"/>
  <c r="BR82" i="3"/>
  <c r="BD85" i="3"/>
  <c r="BI84" i="3"/>
  <c r="BE84" i="3"/>
  <c r="AW82" i="3"/>
  <c r="AU84" i="3"/>
  <c r="AZ83" i="3"/>
  <c r="AV83" i="3"/>
  <c r="AY83" i="3"/>
  <c r="AX83" i="3"/>
  <c r="AW83" i="3" s="1"/>
  <c r="AQ83" i="3"/>
  <c r="AP83" i="3"/>
  <c r="AL84" i="3"/>
  <c r="AO83" i="3"/>
  <c r="AR83" i="3" s="1"/>
  <c r="AM83" i="3"/>
  <c r="AF84" i="3"/>
  <c r="AD84" i="3"/>
  <c r="AH84" i="3"/>
  <c r="AC85" i="3"/>
  <c r="AG84" i="3"/>
  <c r="T83" i="3"/>
  <c r="Y82" i="3"/>
  <c r="X82" i="3"/>
  <c r="W82" i="3"/>
  <c r="Z82" i="3" s="1"/>
  <c r="U82" i="3"/>
  <c r="M81" i="3"/>
  <c r="N82" i="3"/>
  <c r="Q82" i="3" s="1"/>
  <c r="L82" i="3"/>
  <c r="K83" i="3"/>
  <c r="P82" i="3"/>
  <c r="O82" i="3"/>
  <c r="D83" i="3"/>
  <c r="C84" i="3"/>
  <c r="G84" i="3"/>
  <c r="B85" i="3"/>
  <c r="F84" i="3"/>
  <c r="E84" i="3"/>
  <c r="AI84" i="3" l="1"/>
  <c r="BV84" i="3"/>
  <c r="BW83" i="3"/>
  <c r="CA83" i="3"/>
  <c r="BN83" i="3"/>
  <c r="BR83" i="3"/>
  <c r="BM84" i="3"/>
  <c r="BI85" i="3"/>
  <c r="BE85" i="3"/>
  <c r="BD86" i="3"/>
  <c r="BA83" i="3"/>
  <c r="AX84" i="3"/>
  <c r="AU85" i="3"/>
  <c r="AZ84" i="3"/>
  <c r="AY84" i="3"/>
  <c r="AV84" i="3"/>
  <c r="AN83" i="3"/>
  <c r="AP84" i="3"/>
  <c r="AO84" i="3"/>
  <c r="AL85" i="3"/>
  <c r="AQ84" i="3"/>
  <c r="AM84" i="3"/>
  <c r="AH85" i="3"/>
  <c r="AG85" i="3"/>
  <c r="AF85" i="3"/>
  <c r="AI85" i="3" s="1"/>
  <c r="AC86" i="3"/>
  <c r="AD85" i="3"/>
  <c r="AE84" i="3"/>
  <c r="U83" i="3"/>
  <c r="W83" i="3"/>
  <c r="T84" i="3"/>
  <c r="Y83" i="3"/>
  <c r="X83" i="3"/>
  <c r="V82" i="3"/>
  <c r="P83" i="3"/>
  <c r="O83" i="3"/>
  <c r="N83" i="3"/>
  <c r="K84" i="3"/>
  <c r="Q83" i="3"/>
  <c r="L83" i="3"/>
  <c r="M82" i="3"/>
  <c r="D84" i="3"/>
  <c r="H84" i="3"/>
  <c r="B86" i="3"/>
  <c r="G85" i="3"/>
  <c r="F85" i="3"/>
  <c r="E85" i="3"/>
  <c r="H85" i="3" s="1"/>
  <c r="C85" i="3"/>
  <c r="AE85" i="3" l="1"/>
  <c r="V83" i="3"/>
  <c r="V84" i="3" s="1"/>
  <c r="Z83" i="3"/>
  <c r="BA84" i="3"/>
  <c r="AR84" i="3"/>
  <c r="D85" i="3"/>
  <c r="M83" i="3"/>
  <c r="AN84" i="3"/>
  <c r="BW84" i="3"/>
  <c r="CA84" i="3"/>
  <c r="BV85" i="3"/>
  <c r="BM85" i="3"/>
  <c r="BR84" i="3"/>
  <c r="BN84" i="3"/>
  <c r="BD87" i="3"/>
  <c r="BE86" i="3"/>
  <c r="BI86" i="3"/>
  <c r="AU86" i="3"/>
  <c r="AY85" i="3"/>
  <c r="AZ85" i="3"/>
  <c r="AX85" i="3"/>
  <c r="BA85" i="3" s="1"/>
  <c r="AV85" i="3"/>
  <c r="AW84" i="3"/>
  <c r="AL86" i="3"/>
  <c r="AP85" i="3"/>
  <c r="AQ85" i="3"/>
  <c r="AO85" i="3"/>
  <c r="AM85" i="3"/>
  <c r="AG86" i="3"/>
  <c r="AD86" i="3"/>
  <c r="AC87" i="3"/>
  <c r="AH86" i="3"/>
  <c r="AF86" i="3"/>
  <c r="AE86" i="3" s="1"/>
  <c r="T85" i="3"/>
  <c r="W84" i="3"/>
  <c r="Y84" i="3"/>
  <c r="U84" i="3"/>
  <c r="X84" i="3"/>
  <c r="K85" i="3"/>
  <c r="P84" i="3"/>
  <c r="N84" i="3"/>
  <c r="L84" i="3"/>
  <c r="O84" i="3"/>
  <c r="F86" i="3"/>
  <c r="E86" i="3"/>
  <c r="B87" i="3"/>
  <c r="G86" i="3"/>
  <c r="C86" i="3"/>
  <c r="AW85" i="3" l="1"/>
  <c r="AR85" i="3"/>
  <c r="Z84" i="3"/>
  <c r="Q84" i="3"/>
  <c r="CA85" i="3"/>
  <c r="BV86" i="3"/>
  <c r="BW85" i="3"/>
  <c r="BM86" i="3"/>
  <c r="BR85" i="3"/>
  <c r="BN85" i="3"/>
  <c r="BE87" i="3"/>
  <c r="BI87" i="3"/>
  <c r="BD88" i="3"/>
  <c r="AZ86" i="3"/>
  <c r="AV86" i="3"/>
  <c r="AU87" i="3"/>
  <c r="AY86" i="3"/>
  <c r="AX86" i="3"/>
  <c r="AW86" i="3" s="1"/>
  <c r="AN85" i="3"/>
  <c r="AM86" i="3"/>
  <c r="AL87" i="3"/>
  <c r="AQ86" i="3"/>
  <c r="AP86" i="3"/>
  <c r="AO86" i="3"/>
  <c r="AN86" i="3" s="1"/>
  <c r="AI86" i="3"/>
  <c r="AC88" i="3"/>
  <c r="AH87" i="3"/>
  <c r="AG87" i="3"/>
  <c r="AD87" i="3"/>
  <c r="AF87" i="3"/>
  <c r="AE87" i="3" s="1"/>
  <c r="X85" i="3"/>
  <c r="W85" i="3"/>
  <c r="U85" i="3"/>
  <c r="Y85" i="3"/>
  <c r="T86" i="3"/>
  <c r="M84" i="3"/>
  <c r="H86" i="3"/>
  <c r="N85" i="3"/>
  <c r="L85" i="3"/>
  <c r="K86" i="3"/>
  <c r="P85" i="3"/>
  <c r="O85" i="3"/>
  <c r="D86" i="3"/>
  <c r="G87" i="3"/>
  <c r="F87" i="3"/>
  <c r="E87" i="3"/>
  <c r="C87" i="3"/>
  <c r="B88" i="3"/>
  <c r="M85" i="3" l="1"/>
  <c r="Z85" i="3"/>
  <c r="Q85" i="3"/>
  <c r="V85" i="3"/>
  <c r="BV87" i="3"/>
  <c r="CA86" i="3"/>
  <c r="BW86" i="3"/>
  <c r="BR86" i="3"/>
  <c r="BN86" i="3"/>
  <c r="BM87" i="3"/>
  <c r="BD89" i="3"/>
  <c r="BI88" i="3"/>
  <c r="BE88" i="3"/>
  <c r="BA86" i="3"/>
  <c r="AZ87" i="3"/>
  <c r="AY87" i="3"/>
  <c r="AX87" i="3"/>
  <c r="BA87" i="3" s="1"/>
  <c r="AU88" i="3"/>
  <c r="AV87" i="3"/>
  <c r="AR86" i="3"/>
  <c r="AL88" i="3"/>
  <c r="AQ87" i="3"/>
  <c r="AM87" i="3"/>
  <c r="AP87" i="3"/>
  <c r="AO87" i="3"/>
  <c r="AR87" i="3" s="1"/>
  <c r="AI87" i="3"/>
  <c r="AD88" i="3"/>
  <c r="AF88" i="3"/>
  <c r="AE88" i="3" s="1"/>
  <c r="AC89" i="3"/>
  <c r="AG88" i="3"/>
  <c r="AH88" i="3"/>
  <c r="Y86" i="3"/>
  <c r="X86" i="3"/>
  <c r="U86" i="3"/>
  <c r="T87" i="3"/>
  <c r="W86" i="3"/>
  <c r="Z86" i="3" s="1"/>
  <c r="K87" i="3"/>
  <c r="L86" i="3"/>
  <c r="P86" i="3"/>
  <c r="O86" i="3"/>
  <c r="N86" i="3"/>
  <c r="Q86" i="3" s="1"/>
  <c r="D87" i="3"/>
  <c r="H87" i="3"/>
  <c r="B89" i="3"/>
  <c r="F88" i="3"/>
  <c r="C88" i="3"/>
  <c r="G88" i="3"/>
  <c r="E88" i="3"/>
  <c r="AN87" i="3" l="1"/>
  <c r="AI88" i="3"/>
  <c r="M86" i="3"/>
  <c r="BV88" i="3"/>
  <c r="CA87" i="3"/>
  <c r="BW87" i="3"/>
  <c r="BN87" i="3"/>
  <c r="BM88" i="3"/>
  <c r="BR87" i="3"/>
  <c r="BE89" i="3"/>
  <c r="BD90" i="3"/>
  <c r="BI89" i="3"/>
  <c r="AW87" i="3"/>
  <c r="AX88" i="3"/>
  <c r="BA88" i="3" s="1"/>
  <c r="AU89" i="3"/>
  <c r="AZ88" i="3"/>
  <c r="AY88" i="3"/>
  <c r="AV88" i="3"/>
  <c r="AL89" i="3"/>
  <c r="AP88" i="3"/>
  <c r="AO88" i="3"/>
  <c r="AN88" i="3" s="1"/>
  <c r="AM88" i="3"/>
  <c r="AQ88" i="3"/>
  <c r="AR88" i="3" s="1"/>
  <c r="AC90" i="3"/>
  <c r="AH89" i="3"/>
  <c r="AG89" i="3"/>
  <c r="AF89" i="3"/>
  <c r="AE89" i="3" s="1"/>
  <c r="AD89" i="3"/>
  <c r="V86" i="3"/>
  <c r="Y87" i="3"/>
  <c r="X87" i="3"/>
  <c r="W87" i="3"/>
  <c r="T88" i="3"/>
  <c r="U87" i="3"/>
  <c r="H88" i="3"/>
  <c r="L87" i="3"/>
  <c r="K88" i="3"/>
  <c r="O87" i="3"/>
  <c r="N87" i="3"/>
  <c r="M87" i="3" s="1"/>
  <c r="P87" i="3"/>
  <c r="Q87" i="3" s="1"/>
  <c r="D88" i="3"/>
  <c r="E89" i="3"/>
  <c r="D89" i="3" s="1"/>
  <c r="C89" i="3"/>
  <c r="B90" i="3"/>
  <c r="G89" i="3"/>
  <c r="F89" i="3"/>
  <c r="Z87" i="3" l="1"/>
  <c r="AW88" i="3"/>
  <c r="V87" i="3"/>
  <c r="AI89" i="3"/>
  <c r="BV89" i="3"/>
  <c r="CA88" i="3"/>
  <c r="BW88" i="3"/>
  <c r="BM89" i="3"/>
  <c r="BN88" i="3"/>
  <c r="BR88" i="3"/>
  <c r="BE90" i="3"/>
  <c r="BI90" i="3"/>
  <c r="BD91" i="3"/>
  <c r="AY89" i="3"/>
  <c r="AX89" i="3"/>
  <c r="AU90" i="3"/>
  <c r="AZ89" i="3"/>
  <c r="AV89" i="3"/>
  <c r="AQ89" i="3"/>
  <c r="AP89" i="3"/>
  <c r="AO89" i="3"/>
  <c r="AN89" i="3" s="1"/>
  <c r="AM89" i="3"/>
  <c r="AL90" i="3"/>
  <c r="AD90" i="3"/>
  <c r="AG90" i="3"/>
  <c r="AF90" i="3"/>
  <c r="AI90" i="3" s="1"/>
  <c r="AE90" i="3"/>
  <c r="AC91" i="3"/>
  <c r="AH90" i="3"/>
  <c r="W88" i="3"/>
  <c r="V88" i="3" s="1"/>
  <c r="T89" i="3"/>
  <c r="X88" i="3"/>
  <c r="Y88" i="3"/>
  <c r="U88" i="3"/>
  <c r="P88" i="3"/>
  <c r="O88" i="3"/>
  <c r="L88" i="3"/>
  <c r="K89" i="3"/>
  <c r="N88" i="3"/>
  <c r="H89" i="3"/>
  <c r="B91" i="3"/>
  <c r="G90" i="3"/>
  <c r="F90" i="3"/>
  <c r="C90" i="3"/>
  <c r="E90" i="3"/>
  <c r="AR89" i="3" l="1"/>
  <c r="Z88" i="3"/>
  <c r="BA89" i="3"/>
  <c r="Q88" i="3"/>
  <c r="BW89" i="3"/>
  <c r="BV90" i="3"/>
  <c r="CA89" i="3"/>
  <c r="BM90" i="3"/>
  <c r="BN89" i="3"/>
  <c r="BR89" i="3"/>
  <c r="BD92" i="3"/>
  <c r="BE91" i="3"/>
  <c r="BI91" i="3"/>
  <c r="AW89" i="3"/>
  <c r="AV90" i="3"/>
  <c r="AZ90" i="3"/>
  <c r="AU91" i="3"/>
  <c r="AY90" i="3"/>
  <c r="AX90" i="3"/>
  <c r="AM90" i="3"/>
  <c r="AL91" i="3"/>
  <c r="AO90" i="3"/>
  <c r="AQ90" i="3"/>
  <c r="AP90" i="3"/>
  <c r="AH91" i="3"/>
  <c r="AC92" i="3"/>
  <c r="AG91" i="3"/>
  <c r="AF91" i="3"/>
  <c r="AD91" i="3"/>
  <c r="AE91" i="3"/>
  <c r="T90" i="3"/>
  <c r="X89" i="3"/>
  <c r="Y89" i="3"/>
  <c r="W89" i="3"/>
  <c r="V89" i="3" s="1"/>
  <c r="U89" i="3"/>
  <c r="M88" i="3"/>
  <c r="P89" i="3"/>
  <c r="L89" i="3"/>
  <c r="K90" i="3"/>
  <c r="O89" i="3"/>
  <c r="N89" i="3"/>
  <c r="H90" i="3"/>
  <c r="D90" i="3"/>
  <c r="C91" i="3"/>
  <c r="B92" i="3"/>
  <c r="G91" i="3"/>
  <c r="F91" i="3"/>
  <c r="E91" i="3"/>
  <c r="AR90" i="3" l="1"/>
  <c r="Q89" i="3"/>
  <c r="BA90" i="3"/>
  <c r="AI91" i="3"/>
  <c r="BW90" i="3"/>
  <c r="CA90" i="3"/>
  <c r="BV91" i="3"/>
  <c r="BR90" i="3"/>
  <c r="BN90" i="3"/>
  <c r="BM91" i="3"/>
  <c r="BD93" i="3"/>
  <c r="BI92" i="3"/>
  <c r="BE92" i="3"/>
  <c r="AW90" i="3"/>
  <c r="AV91" i="3"/>
  <c r="AX91" i="3"/>
  <c r="BA91" i="3" s="1"/>
  <c r="AU92" i="3"/>
  <c r="AZ91" i="3"/>
  <c r="AY91" i="3"/>
  <c r="AN90" i="3"/>
  <c r="AO91" i="3"/>
  <c r="AN91" i="3" s="1"/>
  <c r="AM91" i="3"/>
  <c r="AQ91" i="3"/>
  <c r="AP91" i="3"/>
  <c r="AR91" i="3" s="1"/>
  <c r="AL92" i="3"/>
  <c r="AH92" i="3"/>
  <c r="AG92" i="3"/>
  <c r="AI92" i="3" s="1"/>
  <c r="AF92" i="3"/>
  <c r="AE92" i="3" s="1"/>
  <c r="AC93" i="3"/>
  <c r="AD92" i="3"/>
  <c r="Z89" i="3"/>
  <c r="U90" i="3"/>
  <c r="Y90" i="3"/>
  <c r="T91" i="3"/>
  <c r="X90" i="3"/>
  <c r="W90" i="3"/>
  <c r="Z90" i="3" s="1"/>
  <c r="O90" i="3"/>
  <c r="N90" i="3"/>
  <c r="P90" i="3"/>
  <c r="L90" i="3"/>
  <c r="K91" i="3"/>
  <c r="D91" i="3"/>
  <c r="M89" i="3"/>
  <c r="H91" i="3"/>
  <c r="G92" i="3"/>
  <c r="F92" i="3"/>
  <c r="E92" i="3"/>
  <c r="C92" i="3"/>
  <c r="B93" i="3"/>
  <c r="M90" i="3" l="1"/>
  <c r="M91" i="3" s="1"/>
  <c r="AW91" i="3"/>
  <c r="Q90" i="3"/>
  <c r="CA91" i="3"/>
  <c r="BV92" i="3"/>
  <c r="BW91" i="3"/>
  <c r="BR91" i="3"/>
  <c r="BM92" i="3"/>
  <c r="BN91" i="3"/>
  <c r="BD94" i="3"/>
  <c r="BE93" i="3"/>
  <c r="BI93" i="3"/>
  <c r="AU93" i="3"/>
  <c r="AX92" i="3"/>
  <c r="BA92" i="3" s="1"/>
  <c r="AZ92" i="3"/>
  <c r="AV92" i="3"/>
  <c r="AY92" i="3"/>
  <c r="AL93" i="3"/>
  <c r="AQ92" i="3"/>
  <c r="AP92" i="3"/>
  <c r="AO92" i="3"/>
  <c r="AR92" i="3" s="1"/>
  <c r="AM92" i="3"/>
  <c r="AF93" i="3"/>
  <c r="AI93" i="3" s="1"/>
  <c r="AH93" i="3"/>
  <c r="AC94" i="3"/>
  <c r="AG93" i="3"/>
  <c r="AD93" i="3"/>
  <c r="V90" i="3"/>
  <c r="Y91" i="3"/>
  <c r="T92" i="3"/>
  <c r="U91" i="3"/>
  <c r="X91" i="3"/>
  <c r="W91" i="3"/>
  <c r="Z91" i="3" s="1"/>
  <c r="K92" i="3"/>
  <c r="P91" i="3"/>
  <c r="O91" i="3"/>
  <c r="N91" i="3"/>
  <c r="L91" i="3"/>
  <c r="H92" i="3"/>
  <c r="B94" i="3"/>
  <c r="G93" i="3"/>
  <c r="E93" i="3"/>
  <c r="F93" i="3"/>
  <c r="C93" i="3"/>
  <c r="D92" i="3"/>
  <c r="AN92" i="3" l="1"/>
  <c r="Q91" i="3"/>
  <c r="AW92" i="3"/>
  <c r="BW92" i="3"/>
  <c r="BV93" i="3"/>
  <c r="CA92" i="3"/>
  <c r="BM93" i="3"/>
  <c r="BR92" i="3"/>
  <c r="BN92" i="3"/>
  <c r="BD95" i="3"/>
  <c r="BI94" i="3"/>
  <c r="BE94" i="3"/>
  <c r="AY93" i="3"/>
  <c r="AZ93" i="3"/>
  <c r="AX93" i="3"/>
  <c r="AV93" i="3"/>
  <c r="AU94" i="3"/>
  <c r="AM93" i="3"/>
  <c r="AL94" i="3"/>
  <c r="AQ93" i="3"/>
  <c r="AP93" i="3"/>
  <c r="AO93" i="3"/>
  <c r="AR93" i="3" s="1"/>
  <c r="AN93" i="3"/>
  <c r="AE93" i="3"/>
  <c r="AH94" i="3"/>
  <c r="AG94" i="3"/>
  <c r="AF94" i="3"/>
  <c r="AD94" i="3"/>
  <c r="AC95" i="3"/>
  <c r="U92" i="3"/>
  <c r="T93" i="3"/>
  <c r="Y92" i="3"/>
  <c r="W92" i="3"/>
  <c r="X92" i="3"/>
  <c r="V91" i="3"/>
  <c r="V92" i="3" s="1"/>
  <c r="H93" i="3"/>
  <c r="D93" i="3"/>
  <c r="L92" i="3"/>
  <c r="K93" i="3"/>
  <c r="P92" i="3"/>
  <c r="O92" i="3"/>
  <c r="N92" i="3"/>
  <c r="M92" i="3" s="1"/>
  <c r="F94" i="3"/>
  <c r="E94" i="3"/>
  <c r="C94" i="3"/>
  <c r="B95" i="3"/>
  <c r="G94" i="3"/>
  <c r="BA93" i="3" l="1"/>
  <c r="AE94" i="3"/>
  <c r="AE95" i="3" s="1"/>
  <c r="Z92" i="3"/>
  <c r="D94" i="3"/>
  <c r="AI94" i="3"/>
  <c r="CA93" i="3"/>
  <c r="BW93" i="3"/>
  <c r="BV94" i="3"/>
  <c r="BM94" i="3"/>
  <c r="BR93" i="3"/>
  <c r="BN93" i="3"/>
  <c r="BI95" i="3"/>
  <c r="BE95" i="3"/>
  <c r="BD96" i="3"/>
  <c r="AW93" i="3"/>
  <c r="AZ94" i="3"/>
  <c r="AY94" i="3"/>
  <c r="AV94" i="3"/>
  <c r="AX94" i="3"/>
  <c r="AU95" i="3"/>
  <c r="AQ94" i="3"/>
  <c r="AP94" i="3"/>
  <c r="AL95" i="3"/>
  <c r="AM94" i="3"/>
  <c r="AO94" i="3"/>
  <c r="AR94" i="3" s="1"/>
  <c r="AD95" i="3"/>
  <c r="AH95" i="3"/>
  <c r="AG95" i="3"/>
  <c r="AC96" i="3"/>
  <c r="AF95" i="3"/>
  <c r="X93" i="3"/>
  <c r="Z93" i="3" s="1"/>
  <c r="W93" i="3"/>
  <c r="V93" i="3" s="1"/>
  <c r="Y93" i="3"/>
  <c r="U93" i="3"/>
  <c r="T94" i="3"/>
  <c r="Q92" i="3"/>
  <c r="K94" i="3"/>
  <c r="P93" i="3"/>
  <c r="O93" i="3"/>
  <c r="N93" i="3"/>
  <c r="L93" i="3"/>
  <c r="H94" i="3"/>
  <c r="B96" i="3"/>
  <c r="G95" i="3"/>
  <c r="E95" i="3"/>
  <c r="C95" i="3"/>
  <c r="F95" i="3"/>
  <c r="D95" i="3" l="1"/>
  <c r="BA94" i="3"/>
  <c r="AI95" i="3"/>
  <c r="Q93" i="3"/>
  <c r="BW94" i="3"/>
  <c r="BV95" i="3"/>
  <c r="CA94" i="3"/>
  <c r="BN94" i="3"/>
  <c r="BM95" i="3"/>
  <c r="BR94" i="3"/>
  <c r="BD97" i="3"/>
  <c r="BI96" i="3"/>
  <c r="BE96" i="3"/>
  <c r="AZ95" i="3"/>
  <c r="AY95" i="3"/>
  <c r="AV95" i="3"/>
  <c r="AU96" i="3"/>
  <c r="AX95" i="3"/>
  <c r="AW94" i="3"/>
  <c r="AN94" i="3"/>
  <c r="AL96" i="3"/>
  <c r="AQ95" i="3"/>
  <c r="AP95" i="3"/>
  <c r="AO95" i="3"/>
  <c r="AR95" i="3" s="1"/>
  <c r="AM95" i="3"/>
  <c r="AC97" i="3"/>
  <c r="AH96" i="3"/>
  <c r="AG96" i="3"/>
  <c r="AF96" i="3"/>
  <c r="AD96" i="3"/>
  <c r="W94" i="3"/>
  <c r="V94" i="3" s="1"/>
  <c r="U94" i="3"/>
  <c r="T95" i="3"/>
  <c r="Y94" i="3"/>
  <c r="X94" i="3"/>
  <c r="M93" i="3"/>
  <c r="K95" i="3"/>
  <c r="N94" i="3"/>
  <c r="L94" i="3"/>
  <c r="P94" i="3"/>
  <c r="O94" i="3"/>
  <c r="H95" i="3"/>
  <c r="C96" i="3"/>
  <c r="G96" i="3"/>
  <c r="B97" i="3"/>
  <c r="F96" i="3"/>
  <c r="E96" i="3"/>
  <c r="D96" i="3" s="1"/>
  <c r="AW95" i="3" l="1"/>
  <c r="M94" i="3"/>
  <c r="Q94" i="3"/>
  <c r="BA95" i="3"/>
  <c r="AI96" i="3"/>
  <c r="BV96" i="3"/>
  <c r="BW95" i="3"/>
  <c r="CA95" i="3"/>
  <c r="BN95" i="3"/>
  <c r="BR95" i="3"/>
  <c r="BM96" i="3"/>
  <c r="BE97" i="3"/>
  <c r="BD98" i="3"/>
  <c r="BI97" i="3"/>
  <c r="AU97" i="3"/>
  <c r="AX96" i="3"/>
  <c r="AW96" i="3" s="1"/>
  <c r="AZ96" i="3"/>
  <c r="AY96" i="3"/>
  <c r="AV96" i="3"/>
  <c r="AN95" i="3"/>
  <c r="AP96" i="3"/>
  <c r="AO96" i="3"/>
  <c r="AN96" i="3" s="1"/>
  <c r="AM96" i="3"/>
  <c r="AL97" i="3"/>
  <c r="AQ96" i="3"/>
  <c r="AE96" i="3"/>
  <c r="AE97" i="3" s="1"/>
  <c r="AG97" i="3"/>
  <c r="AF97" i="3"/>
  <c r="AD97" i="3"/>
  <c r="AH97" i="3"/>
  <c r="AC98" i="3"/>
  <c r="Z94" i="3"/>
  <c r="U95" i="3"/>
  <c r="X95" i="3"/>
  <c r="Y95" i="3"/>
  <c r="W95" i="3"/>
  <c r="V95" i="3" s="1"/>
  <c r="T96" i="3"/>
  <c r="P95" i="3"/>
  <c r="O95" i="3"/>
  <c r="N95" i="3"/>
  <c r="M95" i="3" s="1"/>
  <c r="L95" i="3"/>
  <c r="K96" i="3"/>
  <c r="B98" i="3"/>
  <c r="G97" i="3"/>
  <c r="F97" i="3"/>
  <c r="E97" i="3"/>
  <c r="H97" i="3" s="1"/>
  <c r="C97" i="3"/>
  <c r="H96" i="3"/>
  <c r="AR96" i="3" l="1"/>
  <c r="AI97" i="3"/>
  <c r="BA96" i="3"/>
  <c r="CA96" i="3"/>
  <c r="BV97" i="3"/>
  <c r="BW96" i="3"/>
  <c r="BM97" i="3"/>
  <c r="BR96" i="3"/>
  <c r="BN96" i="3"/>
  <c r="BD99" i="3"/>
  <c r="BI98" i="3"/>
  <c r="BE98" i="3"/>
  <c r="AU98" i="3"/>
  <c r="AY97" i="3"/>
  <c r="AX97" i="3"/>
  <c r="AW97" i="3" s="1"/>
  <c r="AZ97" i="3"/>
  <c r="AV97" i="3"/>
  <c r="AL98" i="3"/>
  <c r="AP97" i="3"/>
  <c r="AO97" i="3"/>
  <c r="AR97" i="3" s="1"/>
  <c r="AQ97" i="3"/>
  <c r="AM97" i="3"/>
  <c r="AG98" i="3"/>
  <c r="AC99" i="3"/>
  <c r="AH98" i="3"/>
  <c r="AF98" i="3"/>
  <c r="AI98" i="3" s="1"/>
  <c r="AD98" i="3"/>
  <c r="T97" i="3"/>
  <c r="X96" i="3"/>
  <c r="W96" i="3"/>
  <c r="V96" i="3" s="1"/>
  <c r="Y96" i="3"/>
  <c r="U96" i="3"/>
  <c r="Z95" i="3"/>
  <c r="Q95" i="3"/>
  <c r="K97" i="3"/>
  <c r="O96" i="3"/>
  <c r="L96" i="3"/>
  <c r="P96" i="3"/>
  <c r="N96" i="3"/>
  <c r="M96" i="3" s="1"/>
  <c r="D97" i="3"/>
  <c r="F98" i="3"/>
  <c r="E98" i="3"/>
  <c r="D98" i="3" s="1"/>
  <c r="B99" i="3"/>
  <c r="G98" i="3"/>
  <c r="C98" i="3"/>
  <c r="BA97" i="3" l="1"/>
  <c r="AN97" i="3"/>
  <c r="Z96" i="3"/>
  <c r="Q96" i="3"/>
  <c r="CA97" i="3"/>
  <c r="BW97" i="3"/>
  <c r="BV98" i="3"/>
  <c r="BM98" i="3"/>
  <c r="BR97" i="3"/>
  <c r="BN97" i="3"/>
  <c r="BE99" i="3"/>
  <c r="BD100" i="3"/>
  <c r="BI99" i="3"/>
  <c r="AZ98" i="3"/>
  <c r="AV98" i="3"/>
  <c r="AU99" i="3"/>
  <c r="AX98" i="3"/>
  <c r="AW98" i="3"/>
  <c r="AY98" i="3"/>
  <c r="AM98" i="3"/>
  <c r="AQ98" i="3"/>
  <c r="AP98" i="3"/>
  <c r="AO98" i="3"/>
  <c r="AR98" i="3" s="1"/>
  <c r="AL99" i="3"/>
  <c r="AE98" i="3"/>
  <c r="AF99" i="3"/>
  <c r="AG99" i="3"/>
  <c r="AD99" i="3"/>
  <c r="AC100" i="3"/>
  <c r="AH99" i="3"/>
  <c r="X97" i="3"/>
  <c r="T98" i="3"/>
  <c r="W97" i="3"/>
  <c r="V97" i="3"/>
  <c r="U97" i="3"/>
  <c r="Y97" i="3"/>
  <c r="N97" i="3"/>
  <c r="M97" i="3" s="1"/>
  <c r="L97" i="3"/>
  <c r="P97" i="3"/>
  <c r="O97" i="3"/>
  <c r="Q97" i="3" s="1"/>
  <c r="K98" i="3"/>
  <c r="H98" i="3"/>
  <c r="G99" i="3"/>
  <c r="F99" i="3"/>
  <c r="E99" i="3"/>
  <c r="H99" i="3" s="1"/>
  <c r="C99" i="3"/>
  <c r="B100" i="3"/>
  <c r="BA98" i="3" l="1"/>
  <c r="AN98" i="3"/>
  <c r="AI99" i="3"/>
  <c r="Z97" i="3"/>
  <c r="BV99" i="3"/>
  <c r="CA98" i="3"/>
  <c r="BW98" i="3"/>
  <c r="BR98" i="3"/>
  <c r="BN98" i="3"/>
  <c r="BM99" i="3"/>
  <c r="BD101" i="3"/>
  <c r="BI100" i="3"/>
  <c r="BE100" i="3"/>
  <c r="AZ99" i="3"/>
  <c r="AV99" i="3"/>
  <c r="AU100" i="3"/>
  <c r="AY99" i="3"/>
  <c r="AX99" i="3"/>
  <c r="AL100" i="3"/>
  <c r="AQ99" i="3"/>
  <c r="AM99" i="3"/>
  <c r="AP99" i="3"/>
  <c r="AO99" i="3"/>
  <c r="AR99" i="3" s="1"/>
  <c r="AE99" i="3"/>
  <c r="AC101" i="3"/>
  <c r="AH100" i="3"/>
  <c r="AG100" i="3"/>
  <c r="AF100" i="3"/>
  <c r="AE100" i="3" s="1"/>
  <c r="AD100" i="3"/>
  <c r="Y98" i="3"/>
  <c r="X98" i="3"/>
  <c r="T99" i="3"/>
  <c r="W98" i="3"/>
  <c r="V98" i="3"/>
  <c r="U98" i="3"/>
  <c r="K99" i="3"/>
  <c r="P98" i="3"/>
  <c r="O98" i="3"/>
  <c r="N98" i="3"/>
  <c r="Q98" i="3" s="1"/>
  <c r="L98" i="3"/>
  <c r="D99" i="3"/>
  <c r="B101" i="3"/>
  <c r="F100" i="3"/>
  <c r="C100" i="3"/>
  <c r="E100" i="3"/>
  <c r="G100" i="3"/>
  <c r="D100" i="3" l="1"/>
  <c r="Z98" i="3"/>
  <c r="AI100" i="3"/>
  <c r="BA99" i="3"/>
  <c r="M98" i="3"/>
  <c r="CA99" i="3"/>
  <c r="BW99" i="3"/>
  <c r="BV100" i="3"/>
  <c r="BM100" i="3"/>
  <c r="BR99" i="3"/>
  <c r="BN99" i="3"/>
  <c r="BE101" i="3"/>
  <c r="BD102" i="3"/>
  <c r="BI101" i="3"/>
  <c r="AX100" i="3"/>
  <c r="AU101" i="3"/>
  <c r="AZ100" i="3"/>
  <c r="AV100" i="3"/>
  <c r="AY100" i="3"/>
  <c r="AW99" i="3"/>
  <c r="AN99" i="3"/>
  <c r="AQ100" i="3"/>
  <c r="AP100" i="3"/>
  <c r="AL101" i="3"/>
  <c r="AO100" i="3"/>
  <c r="AR100" i="3" s="1"/>
  <c r="AM100" i="3"/>
  <c r="AC102" i="3"/>
  <c r="AD101" i="3"/>
  <c r="AH101" i="3"/>
  <c r="AG101" i="3"/>
  <c r="AF101" i="3"/>
  <c r="AE101" i="3" s="1"/>
  <c r="X99" i="3"/>
  <c r="Y99" i="3"/>
  <c r="W99" i="3"/>
  <c r="V99" i="3" s="1"/>
  <c r="U99" i="3"/>
  <c r="T100" i="3"/>
  <c r="L99" i="3"/>
  <c r="P99" i="3"/>
  <c r="O99" i="3"/>
  <c r="N99" i="3"/>
  <c r="M99" i="3" s="1"/>
  <c r="K100" i="3"/>
  <c r="H100" i="3"/>
  <c r="E101" i="3"/>
  <c r="D101" i="3" s="1"/>
  <c r="C101" i="3"/>
  <c r="B102" i="3"/>
  <c r="G101" i="3"/>
  <c r="F101" i="3"/>
  <c r="AW100" i="3" l="1"/>
  <c r="Z99" i="3"/>
  <c r="AI101" i="3"/>
  <c r="BA100" i="3"/>
  <c r="Q99" i="3"/>
  <c r="BV101" i="3"/>
  <c r="BW100" i="3"/>
  <c r="CA100" i="3"/>
  <c r="BM101" i="3"/>
  <c r="BN100" i="3"/>
  <c r="BR100" i="3"/>
  <c r="BD103" i="3"/>
  <c r="BE102" i="3"/>
  <c r="BI102" i="3"/>
  <c r="AY101" i="3"/>
  <c r="AX101" i="3"/>
  <c r="AZ101" i="3"/>
  <c r="AV101" i="3"/>
  <c r="AU102" i="3"/>
  <c r="AN100" i="3"/>
  <c r="AQ101" i="3"/>
  <c r="AP101" i="3"/>
  <c r="AO101" i="3"/>
  <c r="AR101" i="3" s="1"/>
  <c r="AL102" i="3"/>
  <c r="AN101" i="3"/>
  <c r="AM101" i="3"/>
  <c r="AC103" i="3"/>
  <c r="AH102" i="3"/>
  <c r="AG102" i="3"/>
  <c r="AF102" i="3"/>
  <c r="AI102" i="3" s="1"/>
  <c r="AD102" i="3"/>
  <c r="W100" i="3"/>
  <c r="V100" i="3" s="1"/>
  <c r="T101" i="3"/>
  <c r="U100" i="3"/>
  <c r="Y100" i="3"/>
  <c r="X100" i="3"/>
  <c r="P100" i="3"/>
  <c r="O100" i="3"/>
  <c r="N100" i="3"/>
  <c r="M100" i="3" s="1"/>
  <c r="L100" i="3"/>
  <c r="K101" i="3"/>
  <c r="H101" i="3"/>
  <c r="E102" i="3"/>
  <c r="B103" i="3"/>
  <c r="G102" i="3"/>
  <c r="D102" i="3"/>
  <c r="F102" i="3"/>
  <c r="C102" i="3"/>
  <c r="AE102" i="3" l="1"/>
  <c r="BA101" i="3"/>
  <c r="Q100" i="3"/>
  <c r="AW101" i="3"/>
  <c r="BW101" i="3"/>
  <c r="BV102" i="3"/>
  <c r="CA101" i="3"/>
  <c r="BM102" i="3"/>
  <c r="BN101" i="3"/>
  <c r="BR101" i="3"/>
  <c r="BE103" i="3"/>
  <c r="BD104" i="3"/>
  <c r="BI103" i="3"/>
  <c r="AV102" i="3"/>
  <c r="AZ102" i="3"/>
  <c r="AY102" i="3"/>
  <c r="AX102" i="3"/>
  <c r="AU103" i="3"/>
  <c r="AW102" i="3"/>
  <c r="AL103" i="3"/>
  <c r="AQ102" i="3"/>
  <c r="AM102" i="3"/>
  <c r="AO102" i="3"/>
  <c r="AN102" i="3" s="1"/>
  <c r="AP102" i="3"/>
  <c r="AR102" i="3" s="1"/>
  <c r="AH103" i="3"/>
  <c r="AD103" i="3"/>
  <c r="AC104" i="3"/>
  <c r="AG103" i="3"/>
  <c r="AF103" i="3"/>
  <c r="AE103" i="3" s="1"/>
  <c r="Z100" i="3"/>
  <c r="T102" i="3"/>
  <c r="X101" i="3"/>
  <c r="U101" i="3"/>
  <c r="Y101" i="3"/>
  <c r="W101" i="3"/>
  <c r="V101" i="3" s="1"/>
  <c r="K102" i="3"/>
  <c r="P101" i="3"/>
  <c r="O101" i="3"/>
  <c r="N101" i="3"/>
  <c r="Q101" i="3" s="1"/>
  <c r="L101" i="3"/>
  <c r="H102" i="3"/>
  <c r="C103" i="3"/>
  <c r="G103" i="3"/>
  <c r="B104" i="3"/>
  <c r="F103" i="3"/>
  <c r="E103" i="3"/>
  <c r="D103" i="3" s="1"/>
  <c r="BA102" i="3" l="1"/>
  <c r="AI103" i="3"/>
  <c r="CA102" i="3"/>
  <c r="BW102" i="3"/>
  <c r="BV103" i="3"/>
  <c r="BR102" i="3"/>
  <c r="BN102" i="3"/>
  <c r="BM103" i="3"/>
  <c r="BI104" i="3"/>
  <c r="BD105" i="3"/>
  <c r="BE104" i="3"/>
  <c r="AV103" i="3"/>
  <c r="AZ103" i="3"/>
  <c r="AY103" i="3"/>
  <c r="AX103" i="3"/>
  <c r="AU104" i="3"/>
  <c r="AO103" i="3"/>
  <c r="AN103" i="3" s="1"/>
  <c r="AM103" i="3"/>
  <c r="AL104" i="3"/>
  <c r="AQ103" i="3"/>
  <c r="AP103" i="3"/>
  <c r="AC105" i="3"/>
  <c r="AF104" i="3"/>
  <c r="AD104" i="3"/>
  <c r="AH104" i="3"/>
  <c r="AG104" i="3"/>
  <c r="Z101" i="3"/>
  <c r="U102" i="3"/>
  <c r="T103" i="3"/>
  <c r="X102" i="3"/>
  <c r="Y102" i="3"/>
  <c r="W102" i="3"/>
  <c r="V102" i="3" s="1"/>
  <c r="M101" i="3"/>
  <c r="O102" i="3"/>
  <c r="N102" i="3"/>
  <c r="M102" i="3" s="1"/>
  <c r="K103" i="3"/>
  <c r="P102" i="3"/>
  <c r="L102" i="3"/>
  <c r="F104" i="3"/>
  <c r="E104" i="3"/>
  <c r="C104" i="3"/>
  <c r="B105" i="3"/>
  <c r="G104" i="3"/>
  <c r="H103" i="3"/>
  <c r="BA103" i="3" l="1"/>
  <c r="Q102" i="3"/>
  <c r="AI104" i="3"/>
  <c r="H104" i="3"/>
  <c r="CA103" i="3"/>
  <c r="BV104" i="3"/>
  <c r="BW103" i="3"/>
  <c r="BR103" i="3"/>
  <c r="BM104" i="3"/>
  <c r="BN103" i="3"/>
  <c r="BD106" i="3"/>
  <c r="BE105" i="3"/>
  <c r="BI105" i="3"/>
  <c r="AU105" i="3"/>
  <c r="AX104" i="3"/>
  <c r="AV104" i="3"/>
  <c r="AZ104" i="3"/>
  <c r="AY104" i="3"/>
  <c r="AW103" i="3"/>
  <c r="AW104" i="3" s="1"/>
  <c r="AR103" i="3"/>
  <c r="AL105" i="3"/>
  <c r="AQ104" i="3"/>
  <c r="AP104" i="3"/>
  <c r="AO104" i="3"/>
  <c r="AR104" i="3" s="1"/>
  <c r="AM104" i="3"/>
  <c r="AE104" i="3"/>
  <c r="AE105" i="3" s="1"/>
  <c r="AF105" i="3"/>
  <c r="AC106" i="3"/>
  <c r="AH105" i="3"/>
  <c r="AG105" i="3"/>
  <c r="AI105" i="3" s="1"/>
  <c r="AD105" i="3"/>
  <c r="Z102" i="3"/>
  <c r="Y103" i="3"/>
  <c r="X103" i="3"/>
  <c r="U103" i="3"/>
  <c r="W103" i="3"/>
  <c r="Z103" i="3" s="1"/>
  <c r="T104" i="3"/>
  <c r="K104" i="3"/>
  <c r="N103" i="3"/>
  <c r="Q103" i="3" s="1"/>
  <c r="P103" i="3"/>
  <c r="O103" i="3"/>
  <c r="M103" i="3"/>
  <c r="L103" i="3"/>
  <c r="D104" i="3"/>
  <c r="C105" i="3"/>
  <c r="G105" i="3"/>
  <c r="F105" i="3"/>
  <c r="E105" i="3"/>
  <c r="B106" i="3"/>
  <c r="H105" i="3" l="1"/>
  <c r="BA104" i="3"/>
  <c r="BW104" i="3"/>
  <c r="BV105" i="3"/>
  <c r="CA104" i="3"/>
  <c r="BM105" i="3"/>
  <c r="BN104" i="3"/>
  <c r="BR104" i="3"/>
  <c r="BD107" i="3"/>
  <c r="BI106" i="3"/>
  <c r="BE106" i="3"/>
  <c r="AY105" i="3"/>
  <c r="AU106" i="3"/>
  <c r="AX105" i="3"/>
  <c r="AW105" i="3" s="1"/>
  <c r="AV105" i="3"/>
  <c r="AZ105" i="3"/>
  <c r="AN104" i="3"/>
  <c r="AM105" i="3"/>
  <c r="AP105" i="3"/>
  <c r="AO105" i="3"/>
  <c r="AL106" i="3"/>
  <c r="AQ105" i="3"/>
  <c r="AH106" i="3"/>
  <c r="AD106" i="3"/>
  <c r="AC107" i="3"/>
  <c r="AG106" i="3"/>
  <c r="AF106" i="3"/>
  <c r="V103" i="3"/>
  <c r="Y104" i="3"/>
  <c r="X104" i="3"/>
  <c r="W104" i="3"/>
  <c r="V104" i="3" s="1"/>
  <c r="T105" i="3"/>
  <c r="U104" i="3"/>
  <c r="L104" i="3"/>
  <c r="O104" i="3"/>
  <c r="N104" i="3"/>
  <c r="M104" i="3" s="1"/>
  <c r="K105" i="3"/>
  <c r="P104" i="3"/>
  <c r="D105" i="3"/>
  <c r="C106" i="3"/>
  <c r="G106" i="3"/>
  <c r="B107" i="3"/>
  <c r="F106" i="3"/>
  <c r="E106" i="3"/>
  <c r="H106" i="3" s="1"/>
  <c r="AI106" i="3" l="1"/>
  <c r="Q104" i="3"/>
  <c r="AR105" i="3"/>
  <c r="AN105" i="3"/>
  <c r="BA105" i="3"/>
  <c r="BV106" i="3"/>
  <c r="CA105" i="3"/>
  <c r="BW105" i="3"/>
  <c r="BM106" i="3"/>
  <c r="BR105" i="3"/>
  <c r="BN105" i="3"/>
  <c r="BI107" i="3"/>
  <c r="BD108" i="3"/>
  <c r="BE107" i="3"/>
  <c r="AZ106" i="3"/>
  <c r="AY106" i="3"/>
  <c r="AV106" i="3"/>
  <c r="AU107" i="3"/>
  <c r="AX106" i="3"/>
  <c r="AQ106" i="3"/>
  <c r="AP106" i="3"/>
  <c r="AL107" i="3"/>
  <c r="AM106" i="3"/>
  <c r="AO106" i="3"/>
  <c r="AR106" i="3" s="1"/>
  <c r="AE106" i="3"/>
  <c r="AD107" i="3"/>
  <c r="AC108" i="3"/>
  <c r="AH107" i="3"/>
  <c r="AG107" i="3"/>
  <c r="AF107" i="3"/>
  <c r="X105" i="3"/>
  <c r="Z105" i="3" s="1"/>
  <c r="W105" i="3"/>
  <c r="Y105" i="3"/>
  <c r="V105" i="3"/>
  <c r="U105" i="3"/>
  <c r="T106" i="3"/>
  <c r="Z104" i="3"/>
  <c r="D106" i="3"/>
  <c r="K106" i="3"/>
  <c r="P105" i="3"/>
  <c r="O105" i="3"/>
  <c r="N105" i="3"/>
  <c r="M105" i="3" s="1"/>
  <c r="L105" i="3"/>
  <c r="B108" i="3"/>
  <c r="F107" i="3"/>
  <c r="G107" i="3"/>
  <c r="C107" i="3"/>
  <c r="E107" i="3"/>
  <c r="AE107" i="3" l="1"/>
  <c r="BA106" i="3"/>
  <c r="CA106" i="3"/>
  <c r="BW106" i="3"/>
  <c r="BV107" i="3"/>
  <c r="BN106" i="3"/>
  <c r="BM107" i="3"/>
  <c r="BR106" i="3"/>
  <c r="BD109" i="3"/>
  <c r="BI108" i="3"/>
  <c r="BE108" i="3"/>
  <c r="AW106" i="3"/>
  <c r="AW107" i="3" s="1"/>
  <c r="AZ107" i="3"/>
  <c r="AY107" i="3"/>
  <c r="AV107" i="3"/>
  <c r="AU108" i="3"/>
  <c r="AX107" i="3"/>
  <c r="AN106" i="3"/>
  <c r="AQ107" i="3"/>
  <c r="AP107" i="3"/>
  <c r="AO107" i="3"/>
  <c r="AN107" i="3" s="1"/>
  <c r="AL108" i="3"/>
  <c r="AM107" i="3"/>
  <c r="AI107" i="3"/>
  <c r="AH108" i="3"/>
  <c r="AG108" i="3"/>
  <c r="AD108" i="3"/>
  <c r="AF108" i="3"/>
  <c r="AC109" i="3"/>
  <c r="W106" i="3"/>
  <c r="V106" i="3" s="1"/>
  <c r="T107" i="3"/>
  <c r="Y106" i="3"/>
  <c r="X106" i="3"/>
  <c r="U106" i="3"/>
  <c r="Q105" i="3"/>
  <c r="P106" i="3"/>
  <c r="O106" i="3"/>
  <c r="Q106" i="3" s="1"/>
  <c r="N106" i="3"/>
  <c r="M106" i="3" s="1"/>
  <c r="L106" i="3"/>
  <c r="K107" i="3"/>
  <c r="H107" i="3"/>
  <c r="D107" i="3"/>
  <c r="F108" i="3"/>
  <c r="E108" i="3"/>
  <c r="G108" i="3"/>
  <c r="C108" i="3"/>
  <c r="B109" i="3"/>
  <c r="D108" i="3" l="1"/>
  <c r="BA107" i="3"/>
  <c r="Z106" i="3"/>
  <c r="AI108" i="3"/>
  <c r="BV108" i="3"/>
  <c r="BW107" i="3"/>
  <c r="CA107" i="3"/>
  <c r="BN107" i="3"/>
  <c r="BR107" i="3"/>
  <c r="BM108" i="3"/>
  <c r="BD110" i="3"/>
  <c r="BE109" i="3"/>
  <c r="BI109" i="3"/>
  <c r="AU109" i="3"/>
  <c r="AX108" i="3"/>
  <c r="AW108" i="3" s="1"/>
  <c r="AZ108" i="3"/>
  <c r="AY108" i="3"/>
  <c r="AV108" i="3"/>
  <c r="AR107" i="3"/>
  <c r="AP108" i="3"/>
  <c r="AO108" i="3"/>
  <c r="AN108" i="3" s="1"/>
  <c r="AM108" i="3"/>
  <c r="AL109" i="3"/>
  <c r="AQ108" i="3"/>
  <c r="AC110" i="3"/>
  <c r="AH109" i="3"/>
  <c r="AG109" i="3"/>
  <c r="AF109" i="3"/>
  <c r="AD109" i="3"/>
  <c r="AE108" i="3"/>
  <c r="AE109" i="3" s="1"/>
  <c r="U107" i="3"/>
  <c r="T108" i="3"/>
  <c r="Y107" i="3"/>
  <c r="X107" i="3"/>
  <c r="W107" i="3"/>
  <c r="V107" i="3" s="1"/>
  <c r="P107" i="3"/>
  <c r="O107" i="3"/>
  <c r="N107" i="3"/>
  <c r="M107" i="3" s="1"/>
  <c r="K108" i="3"/>
  <c r="L107" i="3"/>
  <c r="H108" i="3"/>
  <c r="G109" i="3"/>
  <c r="F109" i="3"/>
  <c r="E109" i="3"/>
  <c r="H109" i="3" s="1"/>
  <c r="B110" i="3"/>
  <c r="C109" i="3"/>
  <c r="AR108" i="3" l="1"/>
  <c r="AI109" i="3"/>
  <c r="BW108" i="3"/>
  <c r="BV109" i="3"/>
  <c r="CA108" i="3"/>
  <c r="BM109" i="3"/>
  <c r="BR108" i="3"/>
  <c r="BN108" i="3"/>
  <c r="BD111" i="3"/>
  <c r="BI110" i="3"/>
  <c r="BE110" i="3"/>
  <c r="BA108" i="3"/>
  <c r="AU110" i="3"/>
  <c r="AY109" i="3"/>
  <c r="AX109" i="3"/>
  <c r="AW109" i="3" s="1"/>
  <c r="AV109" i="3"/>
  <c r="AZ109" i="3"/>
  <c r="AL110" i="3"/>
  <c r="AQ109" i="3"/>
  <c r="AP109" i="3"/>
  <c r="AO109" i="3"/>
  <c r="AN109" i="3" s="1"/>
  <c r="AM109" i="3"/>
  <c r="AG110" i="3"/>
  <c r="AH110" i="3"/>
  <c r="AF110" i="3"/>
  <c r="AI110" i="3"/>
  <c r="AE110" i="3"/>
  <c r="AD110" i="3"/>
  <c r="AC111" i="3"/>
  <c r="T109" i="3"/>
  <c r="X108" i="3"/>
  <c r="Y108" i="3"/>
  <c r="W108" i="3"/>
  <c r="V108" i="3" s="1"/>
  <c r="U108" i="3"/>
  <c r="Z107" i="3"/>
  <c r="P108" i="3"/>
  <c r="O108" i="3"/>
  <c r="L108" i="3"/>
  <c r="K109" i="3"/>
  <c r="N108" i="3"/>
  <c r="Q108" i="3" s="1"/>
  <c r="Q107" i="3"/>
  <c r="D109" i="3"/>
  <c r="B111" i="3"/>
  <c r="C110" i="3"/>
  <c r="G110" i="3"/>
  <c r="E110" i="3"/>
  <c r="F110" i="3"/>
  <c r="BA109" i="3" l="1"/>
  <c r="CA109" i="3"/>
  <c r="BW109" i="3"/>
  <c r="BV110" i="3"/>
  <c r="BM110" i="3"/>
  <c r="BR109" i="3"/>
  <c r="BN109" i="3"/>
  <c r="BE111" i="3"/>
  <c r="BD112" i="3"/>
  <c r="BI111" i="3"/>
  <c r="AZ110" i="3"/>
  <c r="AV110" i="3"/>
  <c r="AU111" i="3"/>
  <c r="AY110" i="3"/>
  <c r="AX110" i="3"/>
  <c r="AW110" i="3" s="1"/>
  <c r="AR109" i="3"/>
  <c r="AM110" i="3"/>
  <c r="AL111" i="3"/>
  <c r="AO110" i="3"/>
  <c r="AN110" i="3" s="1"/>
  <c r="AQ110" i="3"/>
  <c r="AP110" i="3"/>
  <c r="AR110" i="3" s="1"/>
  <c r="AC112" i="3"/>
  <c r="AH111" i="3"/>
  <c r="AG111" i="3"/>
  <c r="AI111" i="3" s="1"/>
  <c r="AF111" i="3"/>
  <c r="AE111" i="3" s="1"/>
  <c r="AD111" i="3"/>
  <c r="Z108" i="3"/>
  <c r="T110" i="3"/>
  <c r="Y109" i="3"/>
  <c r="X109" i="3"/>
  <c r="W109" i="3"/>
  <c r="Z109" i="3" s="1"/>
  <c r="U109" i="3"/>
  <c r="N109" i="3"/>
  <c r="Q109" i="3" s="1"/>
  <c r="L109" i="3"/>
  <c r="P109" i="3"/>
  <c r="O109" i="3"/>
  <c r="K110" i="3"/>
  <c r="M108" i="3"/>
  <c r="D110" i="3"/>
  <c r="H110" i="3"/>
  <c r="E111" i="3"/>
  <c r="D111" i="3" s="1"/>
  <c r="B112" i="3"/>
  <c r="G111" i="3"/>
  <c r="F111" i="3"/>
  <c r="C111" i="3"/>
  <c r="M109" i="3" l="1"/>
  <c r="BA110" i="3"/>
  <c r="CA110" i="3"/>
  <c r="BV111" i="3"/>
  <c r="BW110" i="3"/>
  <c r="BR110" i="3"/>
  <c r="BN110" i="3"/>
  <c r="BM111" i="3"/>
  <c r="BE112" i="3"/>
  <c r="BI112" i="3"/>
  <c r="BD113" i="3"/>
  <c r="AZ111" i="3"/>
  <c r="AV111" i="3"/>
  <c r="AU112" i="3"/>
  <c r="AY111" i="3"/>
  <c r="AX111" i="3"/>
  <c r="AL112" i="3"/>
  <c r="AQ111" i="3"/>
  <c r="AM111" i="3"/>
  <c r="AP111" i="3"/>
  <c r="AO111" i="3"/>
  <c r="AN111" i="3" s="1"/>
  <c r="AG112" i="3"/>
  <c r="AF112" i="3"/>
  <c r="AE112" i="3" s="1"/>
  <c r="AC113" i="3"/>
  <c r="AH112" i="3"/>
  <c r="AD112" i="3"/>
  <c r="V109" i="3"/>
  <c r="Y110" i="3"/>
  <c r="X110" i="3"/>
  <c r="U110" i="3"/>
  <c r="T111" i="3"/>
  <c r="W110" i="3"/>
  <c r="Z110" i="3" s="1"/>
  <c r="K111" i="3"/>
  <c r="P110" i="3"/>
  <c r="O110" i="3"/>
  <c r="N110" i="3"/>
  <c r="L110" i="3"/>
  <c r="H111" i="3"/>
  <c r="B113" i="3"/>
  <c r="G112" i="3"/>
  <c r="F112" i="3"/>
  <c r="E112" i="3"/>
  <c r="D112" i="3" s="1"/>
  <c r="C112" i="3"/>
  <c r="Q110" i="3" l="1"/>
  <c r="BA111" i="3"/>
  <c r="V110" i="3"/>
  <c r="AI112" i="3"/>
  <c r="CA111" i="3"/>
  <c r="BV112" i="3"/>
  <c r="BW111" i="3"/>
  <c r="BM112" i="3"/>
  <c r="BR111" i="3"/>
  <c r="BN111" i="3"/>
  <c r="BD114" i="3"/>
  <c r="BE113" i="3"/>
  <c r="BI113" i="3"/>
  <c r="AX112" i="3"/>
  <c r="AU113" i="3"/>
  <c r="AZ112" i="3"/>
  <c r="AY112" i="3"/>
  <c r="AV112" i="3"/>
  <c r="AW111" i="3"/>
  <c r="AR111" i="3"/>
  <c r="AO112" i="3"/>
  <c r="AN112" i="3" s="1"/>
  <c r="AM112" i="3"/>
  <c r="AL113" i="3"/>
  <c r="AQ112" i="3"/>
  <c r="AP112" i="3"/>
  <c r="AC114" i="3"/>
  <c r="AH113" i="3"/>
  <c r="AG113" i="3"/>
  <c r="AF113" i="3"/>
  <c r="AE113" i="3" s="1"/>
  <c r="AD113" i="3"/>
  <c r="T112" i="3"/>
  <c r="W111" i="3"/>
  <c r="Y111" i="3"/>
  <c r="U111" i="3"/>
  <c r="X111" i="3"/>
  <c r="M110" i="3"/>
  <c r="L111" i="3"/>
  <c r="N111" i="3"/>
  <c r="O111" i="3"/>
  <c r="K112" i="3"/>
  <c r="P111" i="3"/>
  <c r="H112" i="3"/>
  <c r="C113" i="3"/>
  <c r="G113" i="3"/>
  <c r="F113" i="3"/>
  <c r="B114" i="3"/>
  <c r="E113" i="3"/>
  <c r="V111" i="3" l="1"/>
  <c r="Q111" i="3"/>
  <c r="M111" i="3"/>
  <c r="AW112" i="3"/>
  <c r="AI113" i="3"/>
  <c r="BA112" i="3"/>
  <c r="CA112" i="3"/>
  <c r="BW112" i="3"/>
  <c r="BV113" i="3"/>
  <c r="BM113" i="3"/>
  <c r="BN112" i="3"/>
  <c r="BR112" i="3"/>
  <c r="BE114" i="3"/>
  <c r="BD115" i="3"/>
  <c r="BI114" i="3"/>
  <c r="AY113" i="3"/>
  <c r="AX113" i="3"/>
  <c r="AU114" i="3"/>
  <c r="AZ113" i="3"/>
  <c r="AV113" i="3"/>
  <c r="AR112" i="3"/>
  <c r="AQ113" i="3"/>
  <c r="AP113" i="3"/>
  <c r="AO113" i="3"/>
  <c r="AL114" i="3"/>
  <c r="AR113" i="3"/>
  <c r="AN113" i="3"/>
  <c r="AM113" i="3"/>
  <c r="AF114" i="3"/>
  <c r="AE114" i="3" s="1"/>
  <c r="AC115" i="3"/>
  <c r="AH114" i="3"/>
  <c r="AG114" i="3"/>
  <c r="AI114" i="3" s="1"/>
  <c r="AD114" i="3"/>
  <c r="Z111" i="3"/>
  <c r="W112" i="3"/>
  <c r="V112" i="3" s="1"/>
  <c r="X112" i="3"/>
  <c r="U112" i="3"/>
  <c r="Y112" i="3"/>
  <c r="T113" i="3"/>
  <c r="P112" i="3"/>
  <c r="O112" i="3"/>
  <c r="N112" i="3"/>
  <c r="M112" i="3" s="1"/>
  <c r="K113" i="3"/>
  <c r="L112" i="3"/>
  <c r="H113" i="3"/>
  <c r="D113" i="3"/>
  <c r="G114" i="3"/>
  <c r="E114" i="3"/>
  <c r="D114" i="3" s="1"/>
  <c r="F114" i="3"/>
  <c r="C114" i="3"/>
  <c r="B115" i="3"/>
  <c r="BA113" i="3" l="1"/>
  <c r="Q112" i="3"/>
  <c r="AW113" i="3"/>
  <c r="BW113" i="3"/>
  <c r="BV114" i="3"/>
  <c r="CA113" i="3"/>
  <c r="BM114" i="3"/>
  <c r="BN113" i="3"/>
  <c r="BR113" i="3"/>
  <c r="BE115" i="3"/>
  <c r="BD116" i="3"/>
  <c r="BI115" i="3"/>
  <c r="AV114" i="3"/>
  <c r="AZ114" i="3"/>
  <c r="AY114" i="3"/>
  <c r="AX114" i="3"/>
  <c r="AW114" i="3" s="1"/>
  <c r="AU115" i="3"/>
  <c r="AP114" i="3"/>
  <c r="AO114" i="3"/>
  <c r="AN114" i="3" s="1"/>
  <c r="AM114" i="3"/>
  <c r="AQ114" i="3"/>
  <c r="AL115" i="3"/>
  <c r="AH115" i="3"/>
  <c r="AD115" i="3"/>
  <c r="AG115" i="3"/>
  <c r="AF115" i="3"/>
  <c r="AE115" i="3" s="1"/>
  <c r="AC116" i="3"/>
  <c r="T114" i="3"/>
  <c r="X113" i="3"/>
  <c r="U113" i="3"/>
  <c r="Y113" i="3"/>
  <c r="W113" i="3"/>
  <c r="V113" i="3"/>
  <c r="Z112" i="3"/>
  <c r="O113" i="3"/>
  <c r="N113" i="3"/>
  <c r="M113" i="3" s="1"/>
  <c r="L113" i="3"/>
  <c r="P113" i="3"/>
  <c r="K114" i="3"/>
  <c r="E115" i="3"/>
  <c r="D115" i="3" s="1"/>
  <c r="B116" i="3"/>
  <c r="G115" i="3"/>
  <c r="F115" i="3"/>
  <c r="C115" i="3"/>
  <c r="H114" i="3"/>
  <c r="BA114" i="3" l="1"/>
  <c r="Z113" i="3"/>
  <c r="H115" i="3"/>
  <c r="AI115" i="3"/>
  <c r="Q113" i="3"/>
  <c r="AR114" i="3"/>
  <c r="CA114" i="3"/>
  <c r="BV115" i="3"/>
  <c r="BW114" i="3"/>
  <c r="BR114" i="3"/>
  <c r="BN114" i="3"/>
  <c r="BM115" i="3"/>
  <c r="BE116" i="3"/>
  <c r="BD117" i="3"/>
  <c r="BI116" i="3"/>
  <c r="AV115" i="3"/>
  <c r="AX115" i="3"/>
  <c r="BA115" i="3" s="1"/>
  <c r="AU116" i="3"/>
  <c r="AY115" i="3"/>
  <c r="AZ115" i="3"/>
  <c r="AO115" i="3"/>
  <c r="AN115" i="3" s="1"/>
  <c r="AM115" i="3"/>
  <c r="AL116" i="3"/>
  <c r="AQ115" i="3"/>
  <c r="AP115" i="3"/>
  <c r="AD116" i="3"/>
  <c r="AC117" i="3"/>
  <c r="AH116" i="3"/>
  <c r="AG116" i="3"/>
  <c r="AF116" i="3"/>
  <c r="AE116" i="3" s="1"/>
  <c r="U114" i="3"/>
  <c r="Y114" i="3"/>
  <c r="X114" i="3"/>
  <c r="W114" i="3"/>
  <c r="V114" i="3" s="1"/>
  <c r="T115" i="3"/>
  <c r="O114" i="3"/>
  <c r="N114" i="3"/>
  <c r="M114" i="3" s="1"/>
  <c r="K115" i="3"/>
  <c r="L114" i="3"/>
  <c r="P114" i="3"/>
  <c r="F116" i="3"/>
  <c r="E116" i="3"/>
  <c r="D116" i="3" s="1"/>
  <c r="C116" i="3"/>
  <c r="B117" i="3"/>
  <c r="G116" i="3"/>
  <c r="Z114" i="3" l="1"/>
  <c r="CA115" i="3"/>
  <c r="BW115" i="3"/>
  <c r="BV116" i="3"/>
  <c r="BR115" i="3"/>
  <c r="BM116" i="3"/>
  <c r="BN115" i="3"/>
  <c r="BD118" i="3"/>
  <c r="BI117" i="3"/>
  <c r="BE117" i="3"/>
  <c r="AW115" i="3"/>
  <c r="AU117" i="3"/>
  <c r="AX116" i="3"/>
  <c r="BA116" i="3" s="1"/>
  <c r="AV116" i="3"/>
  <c r="AZ116" i="3"/>
  <c r="AY116" i="3"/>
  <c r="AL117" i="3"/>
  <c r="AQ116" i="3"/>
  <c r="AP116" i="3"/>
  <c r="AO116" i="3"/>
  <c r="AR116" i="3" s="1"/>
  <c r="AM116" i="3"/>
  <c r="AR115" i="3"/>
  <c r="AI116" i="3"/>
  <c r="AF117" i="3"/>
  <c r="AE117" i="3" s="1"/>
  <c r="AC118" i="3"/>
  <c r="AD117" i="3"/>
  <c r="AH117" i="3"/>
  <c r="AG117" i="3"/>
  <c r="Y115" i="3"/>
  <c r="T116" i="3"/>
  <c r="X115" i="3"/>
  <c r="U115" i="3"/>
  <c r="W115" i="3"/>
  <c r="V115" i="3" s="1"/>
  <c r="H116" i="3"/>
  <c r="Q114" i="3"/>
  <c r="K116" i="3"/>
  <c r="P115" i="3"/>
  <c r="O115" i="3"/>
  <c r="N115" i="3"/>
  <c r="L115" i="3"/>
  <c r="C117" i="3"/>
  <c r="F117" i="3"/>
  <c r="E117" i="3"/>
  <c r="D117" i="3" s="1"/>
  <c r="G117" i="3"/>
  <c r="B118" i="3"/>
  <c r="AN116" i="3" l="1"/>
  <c r="Q115" i="3"/>
  <c r="AI117" i="3"/>
  <c r="BV117" i="3"/>
  <c r="BW116" i="3"/>
  <c r="CA116" i="3"/>
  <c r="BM117" i="3"/>
  <c r="BN116" i="3"/>
  <c r="BR116" i="3"/>
  <c r="BD119" i="3"/>
  <c r="BI118" i="3"/>
  <c r="BE118" i="3"/>
  <c r="AW116" i="3"/>
  <c r="AY117" i="3"/>
  <c r="AU118" i="3"/>
  <c r="AX117" i="3"/>
  <c r="AV117" i="3"/>
  <c r="AZ117" i="3"/>
  <c r="AM117" i="3"/>
  <c r="AP117" i="3"/>
  <c r="AO117" i="3"/>
  <c r="AN117" i="3" s="1"/>
  <c r="AL118" i="3"/>
  <c r="AQ117" i="3"/>
  <c r="AD118" i="3"/>
  <c r="AC119" i="3"/>
  <c r="AH118" i="3"/>
  <c r="AG118" i="3"/>
  <c r="AF118" i="3"/>
  <c r="AI118" i="3" s="1"/>
  <c r="Z115" i="3"/>
  <c r="U116" i="3"/>
  <c r="Y116" i="3"/>
  <c r="X116" i="3"/>
  <c r="W116" i="3"/>
  <c r="Z116" i="3" s="1"/>
  <c r="T117" i="3"/>
  <c r="M115" i="3"/>
  <c r="L116" i="3"/>
  <c r="P116" i="3"/>
  <c r="O116" i="3"/>
  <c r="N116" i="3"/>
  <c r="K117" i="3"/>
  <c r="H117" i="3"/>
  <c r="C118" i="3"/>
  <c r="G118" i="3"/>
  <c r="F118" i="3"/>
  <c r="E118" i="3"/>
  <c r="D118" i="3" s="1"/>
  <c r="B119" i="3"/>
  <c r="BA117" i="3" l="1"/>
  <c r="Q116" i="3"/>
  <c r="BV118" i="3"/>
  <c r="CA117" i="3"/>
  <c r="BW117" i="3"/>
  <c r="BR117" i="3"/>
  <c r="BN117" i="3"/>
  <c r="BM118" i="3"/>
  <c r="BI119" i="3"/>
  <c r="BE119" i="3"/>
  <c r="BD120" i="3"/>
  <c r="AZ118" i="3"/>
  <c r="AY118" i="3"/>
  <c r="AV118" i="3"/>
  <c r="AX118" i="3"/>
  <c r="AU119" i="3"/>
  <c r="AW117" i="3"/>
  <c r="AQ118" i="3"/>
  <c r="AP118" i="3"/>
  <c r="AL119" i="3"/>
  <c r="AM118" i="3"/>
  <c r="AO118" i="3"/>
  <c r="AR118" i="3" s="1"/>
  <c r="AR117" i="3"/>
  <c r="AE118" i="3"/>
  <c r="AD119" i="3"/>
  <c r="AC120" i="3"/>
  <c r="AG119" i="3"/>
  <c r="AF119" i="3"/>
  <c r="AH119" i="3"/>
  <c r="X117" i="3"/>
  <c r="W117" i="3"/>
  <c r="Y117" i="3"/>
  <c r="T118" i="3"/>
  <c r="U117" i="3"/>
  <c r="V116" i="3"/>
  <c r="M116" i="3"/>
  <c r="K118" i="3"/>
  <c r="P117" i="3"/>
  <c r="O117" i="3"/>
  <c r="L117" i="3"/>
  <c r="N117" i="3"/>
  <c r="B120" i="3"/>
  <c r="F119" i="3"/>
  <c r="G119" i="3"/>
  <c r="E119" i="3"/>
  <c r="H119" i="3" s="1"/>
  <c r="C119" i="3"/>
  <c r="H118" i="3"/>
  <c r="AW118" i="3" l="1"/>
  <c r="V117" i="3"/>
  <c r="Z117" i="3"/>
  <c r="BA118" i="3"/>
  <c r="M117" i="3"/>
  <c r="AE119" i="3"/>
  <c r="CA118" i="3"/>
  <c r="BV119" i="3"/>
  <c r="BW118" i="3"/>
  <c r="BR118" i="3"/>
  <c r="BM119" i="3"/>
  <c r="BN118" i="3"/>
  <c r="BE120" i="3"/>
  <c r="BD121" i="3"/>
  <c r="BI120" i="3"/>
  <c r="AZ119" i="3"/>
  <c r="AY119" i="3"/>
  <c r="AV119" i="3"/>
  <c r="AX119" i="3"/>
  <c r="AU120" i="3"/>
  <c r="AN118" i="3"/>
  <c r="AM119" i="3"/>
  <c r="AL120" i="3"/>
  <c r="AO119" i="3"/>
  <c r="AQ119" i="3"/>
  <c r="AP119" i="3"/>
  <c r="AI119" i="3"/>
  <c r="AD120" i="3"/>
  <c r="AC121" i="3"/>
  <c r="AG120" i="3"/>
  <c r="AI120" i="3" s="1"/>
  <c r="AF120" i="3"/>
  <c r="AH120" i="3"/>
  <c r="U118" i="3"/>
  <c r="T119" i="3"/>
  <c r="Y118" i="3"/>
  <c r="X118" i="3"/>
  <c r="W118" i="3"/>
  <c r="V118" i="3" s="1"/>
  <c r="Q117" i="3"/>
  <c r="L118" i="3"/>
  <c r="K119" i="3"/>
  <c r="O118" i="3"/>
  <c r="N118" i="3"/>
  <c r="M118" i="3" s="1"/>
  <c r="P118" i="3"/>
  <c r="D119" i="3"/>
  <c r="F120" i="3"/>
  <c r="E120" i="3"/>
  <c r="G120" i="3"/>
  <c r="C120" i="3"/>
  <c r="B121" i="3"/>
  <c r="AW119" i="3" l="1"/>
  <c r="AR119" i="3"/>
  <c r="AN119" i="3"/>
  <c r="H120" i="3"/>
  <c r="Q118" i="3"/>
  <c r="AE120" i="3"/>
  <c r="BV120" i="3"/>
  <c r="BW119" i="3"/>
  <c r="CA119" i="3"/>
  <c r="BN119" i="3"/>
  <c r="BR119" i="3"/>
  <c r="BM120" i="3"/>
  <c r="BI121" i="3"/>
  <c r="BE121" i="3"/>
  <c r="BD122" i="3"/>
  <c r="AU121" i="3"/>
  <c r="AX120" i="3"/>
  <c r="AW120" i="3" s="1"/>
  <c r="AZ120" i="3"/>
  <c r="AY120" i="3"/>
  <c r="AV120" i="3"/>
  <c r="BA119" i="3"/>
  <c r="AP120" i="3"/>
  <c r="AO120" i="3"/>
  <c r="AN120" i="3" s="1"/>
  <c r="AM120" i="3"/>
  <c r="AL121" i="3"/>
  <c r="AQ120" i="3"/>
  <c r="AH121" i="3"/>
  <c r="AC122" i="3"/>
  <c r="AG121" i="3"/>
  <c r="AF121" i="3"/>
  <c r="AD121" i="3"/>
  <c r="Z118" i="3"/>
  <c r="U119" i="3"/>
  <c r="T120" i="3"/>
  <c r="Y119" i="3"/>
  <c r="X119" i="3"/>
  <c r="W119" i="3"/>
  <c r="V119" i="3" s="1"/>
  <c r="P119" i="3"/>
  <c r="O119" i="3"/>
  <c r="N119" i="3"/>
  <c r="M119" i="3" s="1"/>
  <c r="K120" i="3"/>
  <c r="Q119" i="3"/>
  <c r="L119" i="3"/>
  <c r="D120" i="3"/>
  <c r="G121" i="3"/>
  <c r="F121" i="3"/>
  <c r="B122" i="3"/>
  <c r="E121" i="3"/>
  <c r="C121" i="3"/>
  <c r="H121" i="3" l="1"/>
  <c r="BA120" i="3"/>
  <c r="AI121" i="3"/>
  <c r="AR120" i="3"/>
  <c r="BV121" i="3"/>
  <c r="CA120" i="3"/>
  <c r="BW120" i="3"/>
  <c r="BM121" i="3"/>
  <c r="BN120" i="3"/>
  <c r="BR120" i="3"/>
  <c r="BD123" i="3"/>
  <c r="BI122" i="3"/>
  <c r="BE122" i="3"/>
  <c r="AU122" i="3"/>
  <c r="AY121" i="3"/>
  <c r="AX121" i="3"/>
  <c r="BA121" i="3" s="1"/>
  <c r="AZ121" i="3"/>
  <c r="AV121" i="3"/>
  <c r="AL122" i="3"/>
  <c r="AO121" i="3"/>
  <c r="AN121" i="3" s="1"/>
  <c r="AM121" i="3"/>
  <c r="AP121" i="3"/>
  <c r="AQ121" i="3"/>
  <c r="AE121" i="3"/>
  <c r="AG122" i="3"/>
  <c r="AC123" i="3"/>
  <c r="AH122" i="3"/>
  <c r="AF122" i="3"/>
  <c r="AE122" i="3" s="1"/>
  <c r="AD122" i="3"/>
  <c r="T121" i="3"/>
  <c r="U120" i="3"/>
  <c r="Y120" i="3"/>
  <c r="W120" i="3"/>
  <c r="Z120" i="3" s="1"/>
  <c r="X120" i="3"/>
  <c r="Z119" i="3"/>
  <c r="N120" i="3"/>
  <c r="M120" i="3" s="1"/>
  <c r="L120" i="3"/>
  <c r="K121" i="3"/>
  <c r="P120" i="3"/>
  <c r="O120" i="3"/>
  <c r="D121" i="3"/>
  <c r="B123" i="3"/>
  <c r="C122" i="3"/>
  <c r="G122" i="3"/>
  <c r="F122" i="3"/>
  <c r="E122" i="3"/>
  <c r="AR121" i="3" l="1"/>
  <c r="CA121" i="3"/>
  <c r="BV122" i="3"/>
  <c r="BW121" i="3"/>
  <c r="BR121" i="3"/>
  <c r="BN121" i="3"/>
  <c r="BM122" i="3"/>
  <c r="BE123" i="3"/>
  <c r="BI123" i="3"/>
  <c r="BD124" i="3"/>
  <c r="AW121" i="3"/>
  <c r="AW122" i="3" s="1"/>
  <c r="AZ122" i="3"/>
  <c r="AV122" i="3"/>
  <c r="AU123" i="3"/>
  <c r="AY122" i="3"/>
  <c r="AX122" i="3"/>
  <c r="AM122" i="3"/>
  <c r="AL123" i="3"/>
  <c r="AO122" i="3"/>
  <c r="AN122" i="3" s="1"/>
  <c r="AQ122" i="3"/>
  <c r="AP122" i="3"/>
  <c r="AR122" i="3" s="1"/>
  <c r="AI122" i="3"/>
  <c r="AH123" i="3"/>
  <c r="AG123" i="3"/>
  <c r="AC124" i="3"/>
  <c r="AF123" i="3"/>
  <c r="AE123" i="3" s="1"/>
  <c r="AD123" i="3"/>
  <c r="V120" i="3"/>
  <c r="X121" i="3"/>
  <c r="W121" i="3"/>
  <c r="T122" i="3"/>
  <c r="Y121" i="3"/>
  <c r="U121" i="3"/>
  <c r="Q120" i="3"/>
  <c r="N121" i="3"/>
  <c r="M121" i="3" s="1"/>
  <c r="L121" i="3"/>
  <c r="K122" i="3"/>
  <c r="P121" i="3"/>
  <c r="O121" i="3"/>
  <c r="D122" i="3"/>
  <c r="H122" i="3"/>
  <c r="E123" i="3"/>
  <c r="D123" i="3" s="1"/>
  <c r="B124" i="3"/>
  <c r="F123" i="3"/>
  <c r="C123" i="3"/>
  <c r="G123" i="3"/>
  <c r="Z121" i="3" l="1"/>
  <c r="V121" i="3"/>
  <c r="BA122" i="3"/>
  <c r="AI123" i="3"/>
  <c r="BV123" i="3"/>
  <c r="CA122" i="3"/>
  <c r="BW122" i="3"/>
  <c r="BR122" i="3"/>
  <c r="BN122" i="3"/>
  <c r="BM123" i="3"/>
  <c r="BD125" i="3"/>
  <c r="BI124" i="3"/>
  <c r="BE124" i="3"/>
  <c r="AZ123" i="3"/>
  <c r="AV123" i="3"/>
  <c r="AU124" i="3"/>
  <c r="AY123" i="3"/>
  <c r="AX123" i="3"/>
  <c r="AL124" i="3"/>
  <c r="AQ123" i="3"/>
  <c r="AP123" i="3"/>
  <c r="AO123" i="3"/>
  <c r="AN123" i="3" s="1"/>
  <c r="AM123" i="3"/>
  <c r="AD124" i="3"/>
  <c r="AH124" i="3"/>
  <c r="AF124" i="3"/>
  <c r="AE124" i="3" s="1"/>
  <c r="AC125" i="3"/>
  <c r="AG124" i="3"/>
  <c r="Y122" i="3"/>
  <c r="X122" i="3"/>
  <c r="U122" i="3"/>
  <c r="T123" i="3"/>
  <c r="W122" i="3"/>
  <c r="V122" i="3" s="1"/>
  <c r="Q121" i="3"/>
  <c r="K123" i="3"/>
  <c r="O122" i="3"/>
  <c r="N122" i="3"/>
  <c r="Q122" i="3" s="1"/>
  <c r="P122" i="3"/>
  <c r="L122" i="3"/>
  <c r="H123" i="3"/>
  <c r="B125" i="3"/>
  <c r="G124" i="3"/>
  <c r="E124" i="3"/>
  <c r="F124" i="3"/>
  <c r="C124" i="3"/>
  <c r="BA123" i="3" l="1"/>
  <c r="BV124" i="3"/>
  <c r="BW123" i="3"/>
  <c r="CA123" i="3"/>
  <c r="BM124" i="3"/>
  <c r="BR123" i="3"/>
  <c r="BN123" i="3"/>
  <c r="BI125" i="3"/>
  <c r="BD126" i="3"/>
  <c r="BE125" i="3"/>
  <c r="AW123" i="3"/>
  <c r="AX124" i="3"/>
  <c r="BA124" i="3" s="1"/>
  <c r="AU125" i="3"/>
  <c r="AZ124" i="3"/>
  <c r="AV124" i="3"/>
  <c r="AY124" i="3"/>
  <c r="AR123" i="3"/>
  <c r="AL125" i="3"/>
  <c r="AQ124" i="3"/>
  <c r="AP124" i="3"/>
  <c r="AO124" i="3"/>
  <c r="AN124" i="3" s="1"/>
  <c r="AM124" i="3"/>
  <c r="AC126" i="3"/>
  <c r="AG125" i="3"/>
  <c r="AF125" i="3"/>
  <c r="AE125" i="3" s="1"/>
  <c r="AH125" i="3"/>
  <c r="AD125" i="3"/>
  <c r="AI124" i="3"/>
  <c r="Z122" i="3"/>
  <c r="Y123" i="3"/>
  <c r="X123" i="3"/>
  <c r="U123" i="3"/>
  <c r="T124" i="3"/>
  <c r="W123" i="3"/>
  <c r="Z123" i="3" s="1"/>
  <c r="M122" i="3"/>
  <c r="H124" i="3"/>
  <c r="L123" i="3"/>
  <c r="K124" i="3"/>
  <c r="O123" i="3"/>
  <c r="N123" i="3"/>
  <c r="M123" i="3" s="1"/>
  <c r="P123" i="3"/>
  <c r="D124" i="3"/>
  <c r="C125" i="3"/>
  <c r="G125" i="3"/>
  <c r="F125" i="3"/>
  <c r="B126" i="3"/>
  <c r="E125" i="3"/>
  <c r="AW124" i="3" l="1"/>
  <c r="AR124" i="3"/>
  <c r="AI125" i="3"/>
  <c r="H125" i="3"/>
  <c r="BV125" i="3"/>
  <c r="CA124" i="3"/>
  <c r="BW124" i="3"/>
  <c r="BN124" i="3"/>
  <c r="BM125" i="3"/>
  <c r="BR124" i="3"/>
  <c r="BD127" i="3"/>
  <c r="BI126" i="3"/>
  <c r="BE126" i="3"/>
  <c r="AY125" i="3"/>
  <c r="AX125" i="3"/>
  <c r="BA125" i="3" s="1"/>
  <c r="AU126" i="3"/>
  <c r="AZ125" i="3"/>
  <c r="AV125" i="3"/>
  <c r="AQ125" i="3"/>
  <c r="AP125" i="3"/>
  <c r="AO125" i="3"/>
  <c r="AR125" i="3" s="1"/>
  <c r="AL126" i="3"/>
  <c r="AM125" i="3"/>
  <c r="AF126" i="3"/>
  <c r="AE126" i="3" s="1"/>
  <c r="AD126" i="3"/>
  <c r="AC127" i="3"/>
  <c r="AH126" i="3"/>
  <c r="AG126" i="3"/>
  <c r="AI126" i="3" s="1"/>
  <c r="V123" i="3"/>
  <c r="W124" i="3"/>
  <c r="U124" i="3"/>
  <c r="T125" i="3"/>
  <c r="Y124" i="3"/>
  <c r="X124" i="3"/>
  <c r="Z124" i="3" s="1"/>
  <c r="Q123" i="3"/>
  <c r="P124" i="3"/>
  <c r="O124" i="3"/>
  <c r="K125" i="3"/>
  <c r="N124" i="3"/>
  <c r="Q124" i="3" s="1"/>
  <c r="L124" i="3"/>
  <c r="D125" i="3"/>
  <c r="G126" i="3"/>
  <c r="E126" i="3"/>
  <c r="C126" i="3"/>
  <c r="B127" i="3"/>
  <c r="F126" i="3"/>
  <c r="V124" i="3" l="1"/>
  <c r="D126" i="3"/>
  <c r="BW125" i="3"/>
  <c r="BV126" i="3"/>
  <c r="CA125" i="3"/>
  <c r="BR125" i="3"/>
  <c r="BM126" i="3"/>
  <c r="BN125" i="3"/>
  <c r="BE127" i="3"/>
  <c r="BI127" i="3"/>
  <c r="BD128" i="3"/>
  <c r="AW125" i="3"/>
  <c r="AV126" i="3"/>
  <c r="AZ126" i="3"/>
  <c r="AY126" i="3"/>
  <c r="AX126" i="3"/>
  <c r="AU127" i="3"/>
  <c r="AN125" i="3"/>
  <c r="AM126" i="3"/>
  <c r="AP126" i="3"/>
  <c r="AO126" i="3"/>
  <c r="AN126" i="3" s="1"/>
  <c r="AQ126" i="3"/>
  <c r="AL127" i="3"/>
  <c r="AH127" i="3"/>
  <c r="AF127" i="3"/>
  <c r="AE127" i="3" s="1"/>
  <c r="AC128" i="3"/>
  <c r="AD127" i="3"/>
  <c r="AG127" i="3"/>
  <c r="T126" i="3"/>
  <c r="W125" i="3"/>
  <c r="Y125" i="3"/>
  <c r="X125" i="3"/>
  <c r="V125" i="3"/>
  <c r="U125" i="3"/>
  <c r="L125" i="3"/>
  <c r="K126" i="3"/>
  <c r="P125" i="3"/>
  <c r="O125" i="3"/>
  <c r="N125" i="3"/>
  <c r="M124" i="3"/>
  <c r="E127" i="3"/>
  <c r="B128" i="3"/>
  <c r="F127" i="3"/>
  <c r="C127" i="3"/>
  <c r="G127" i="3"/>
  <c r="H126" i="3"/>
  <c r="M125" i="3" l="1"/>
  <c r="D127" i="3"/>
  <c r="Z125" i="3"/>
  <c r="AI127" i="3"/>
  <c r="Q125" i="3"/>
  <c r="BA126" i="3"/>
  <c r="BV127" i="3"/>
  <c r="CA126" i="3"/>
  <c r="BW126" i="3"/>
  <c r="BN126" i="3"/>
  <c r="BM127" i="3"/>
  <c r="BR126" i="3"/>
  <c r="BD129" i="3"/>
  <c r="BI128" i="3"/>
  <c r="BE128" i="3"/>
  <c r="AW126" i="3"/>
  <c r="AV127" i="3"/>
  <c r="AZ127" i="3"/>
  <c r="AY127" i="3"/>
  <c r="AX127" i="3"/>
  <c r="AU128" i="3"/>
  <c r="AO127" i="3"/>
  <c r="AN127" i="3" s="1"/>
  <c r="AM127" i="3"/>
  <c r="AL128" i="3"/>
  <c r="AQ127" i="3"/>
  <c r="AP127" i="3"/>
  <c r="AR126" i="3"/>
  <c r="AG128" i="3"/>
  <c r="AF128" i="3"/>
  <c r="AE128" i="3" s="1"/>
  <c r="AD128" i="3"/>
  <c r="AC129" i="3"/>
  <c r="AH128" i="3"/>
  <c r="U126" i="3"/>
  <c r="W126" i="3"/>
  <c r="T127" i="3"/>
  <c r="X126" i="3"/>
  <c r="V126" i="3"/>
  <c r="Y126" i="3"/>
  <c r="O126" i="3"/>
  <c r="N126" i="3"/>
  <c r="M126" i="3" s="1"/>
  <c r="K127" i="3"/>
  <c r="L126" i="3"/>
  <c r="P126" i="3"/>
  <c r="H127" i="3"/>
  <c r="F128" i="3"/>
  <c r="E128" i="3"/>
  <c r="C128" i="3"/>
  <c r="B129" i="3"/>
  <c r="G128" i="3"/>
  <c r="Z126" i="3" l="1"/>
  <c r="H128" i="3"/>
  <c r="AI128" i="3"/>
  <c r="Q126" i="3"/>
  <c r="BA127" i="3"/>
  <c r="CA127" i="3"/>
  <c r="BW127" i="3"/>
  <c r="BV128" i="3"/>
  <c r="BM128" i="3"/>
  <c r="BR127" i="3"/>
  <c r="BN127" i="3"/>
  <c r="BD130" i="3"/>
  <c r="BI129" i="3"/>
  <c r="BE129" i="3"/>
  <c r="AU129" i="3"/>
  <c r="AX128" i="3"/>
  <c r="AV128" i="3"/>
  <c r="AZ128" i="3"/>
  <c r="AY128" i="3"/>
  <c r="AW127" i="3"/>
  <c r="AW128" i="3" s="1"/>
  <c r="AR127" i="3"/>
  <c r="AL129" i="3"/>
  <c r="AM128" i="3"/>
  <c r="AO128" i="3"/>
  <c r="AR128" i="3" s="1"/>
  <c r="AQ128" i="3"/>
  <c r="AP128" i="3"/>
  <c r="AF129" i="3"/>
  <c r="AE129" i="3" s="1"/>
  <c r="AD129" i="3"/>
  <c r="AC130" i="3"/>
  <c r="AH129" i="3"/>
  <c r="AG129" i="3"/>
  <c r="AI129" i="3" s="1"/>
  <c r="Y127" i="3"/>
  <c r="T128" i="3"/>
  <c r="U127" i="3"/>
  <c r="X127" i="3"/>
  <c r="W127" i="3"/>
  <c r="Z127" i="3" s="1"/>
  <c r="K128" i="3"/>
  <c r="L127" i="3"/>
  <c r="P127" i="3"/>
  <c r="O127" i="3"/>
  <c r="N127" i="3"/>
  <c r="M127" i="3" s="1"/>
  <c r="D128" i="3"/>
  <c r="C129" i="3"/>
  <c r="E129" i="3"/>
  <c r="B130" i="3"/>
  <c r="G129" i="3"/>
  <c r="F129" i="3"/>
  <c r="H129" i="3" l="1"/>
  <c r="BA128" i="3"/>
  <c r="BV129" i="3"/>
  <c r="CA128" i="3"/>
  <c r="BW128" i="3"/>
  <c r="BM129" i="3"/>
  <c r="BR128" i="3"/>
  <c r="BN128" i="3"/>
  <c r="BE130" i="3"/>
  <c r="BI130" i="3"/>
  <c r="BD131" i="3"/>
  <c r="AY129" i="3"/>
  <c r="AU130" i="3"/>
  <c r="AX129" i="3"/>
  <c r="BA129" i="3" s="1"/>
  <c r="AV129" i="3"/>
  <c r="AZ129" i="3"/>
  <c r="AN128" i="3"/>
  <c r="AM129" i="3"/>
  <c r="AP129" i="3"/>
  <c r="AO129" i="3"/>
  <c r="AL130" i="3"/>
  <c r="AQ129" i="3"/>
  <c r="AC131" i="3"/>
  <c r="AH130" i="3"/>
  <c r="AG130" i="3"/>
  <c r="AF130" i="3"/>
  <c r="AE130" i="3" s="1"/>
  <c r="AD130" i="3"/>
  <c r="V127" i="3"/>
  <c r="W128" i="3"/>
  <c r="T129" i="3"/>
  <c r="Y128" i="3"/>
  <c r="X128" i="3"/>
  <c r="U128" i="3"/>
  <c r="Q127" i="3"/>
  <c r="L128" i="3"/>
  <c r="P128" i="3"/>
  <c r="O128" i="3"/>
  <c r="N128" i="3"/>
  <c r="M128" i="3" s="1"/>
  <c r="K129" i="3"/>
  <c r="C130" i="3"/>
  <c r="G130" i="3"/>
  <c r="B131" i="3"/>
  <c r="E130" i="3"/>
  <c r="F130" i="3"/>
  <c r="D129" i="3"/>
  <c r="Z128" i="3" l="1"/>
  <c r="AN129" i="3"/>
  <c r="AR129" i="3"/>
  <c r="AI130" i="3"/>
  <c r="AW129" i="3"/>
  <c r="BW129" i="3"/>
  <c r="CA129" i="3"/>
  <c r="BV130" i="3"/>
  <c r="BN129" i="3"/>
  <c r="BM130" i="3"/>
  <c r="BR129" i="3"/>
  <c r="BI131" i="3"/>
  <c r="BE131" i="3"/>
  <c r="BD132" i="3"/>
  <c r="AZ130" i="3"/>
  <c r="AY130" i="3"/>
  <c r="AV130" i="3"/>
  <c r="AU131" i="3"/>
  <c r="AX130" i="3"/>
  <c r="AW130" i="3" s="1"/>
  <c r="AQ130" i="3"/>
  <c r="AP130" i="3"/>
  <c r="AO130" i="3"/>
  <c r="AR130" i="3" s="1"/>
  <c r="AM130" i="3"/>
  <c r="AL131" i="3"/>
  <c r="AD131" i="3"/>
  <c r="AG131" i="3"/>
  <c r="AF131" i="3"/>
  <c r="AE131" i="3" s="1"/>
  <c r="AC132" i="3"/>
  <c r="AH131" i="3"/>
  <c r="V128" i="3"/>
  <c r="X129" i="3"/>
  <c r="W129" i="3"/>
  <c r="U129" i="3"/>
  <c r="T130" i="3"/>
  <c r="Y129" i="3"/>
  <c r="V129" i="3"/>
  <c r="H130" i="3"/>
  <c r="K130" i="3"/>
  <c r="P129" i="3"/>
  <c r="N129" i="3"/>
  <c r="L129" i="3"/>
  <c r="O129" i="3"/>
  <c r="Q128" i="3"/>
  <c r="D130" i="3"/>
  <c r="B132" i="3"/>
  <c r="F131" i="3"/>
  <c r="G131" i="3"/>
  <c r="E131" i="3"/>
  <c r="C131" i="3"/>
  <c r="AN130" i="3" l="1"/>
  <c r="BA130" i="3"/>
  <c r="Q129" i="3"/>
  <c r="Z129" i="3"/>
  <c r="CA130" i="3"/>
  <c r="BW130" i="3"/>
  <c r="BV131" i="3"/>
  <c r="BR130" i="3"/>
  <c r="BM131" i="3"/>
  <c r="BN130" i="3"/>
  <c r="BI132" i="3"/>
  <c r="BD133" i="3"/>
  <c r="BE132" i="3"/>
  <c r="AW131" i="3"/>
  <c r="AZ131" i="3"/>
  <c r="AY131" i="3"/>
  <c r="AV131" i="3"/>
  <c r="AU132" i="3"/>
  <c r="AX131" i="3"/>
  <c r="AL132" i="3"/>
  <c r="AO131" i="3"/>
  <c r="AM131" i="3"/>
  <c r="AQ131" i="3"/>
  <c r="AP131" i="3"/>
  <c r="AR131" i="3" s="1"/>
  <c r="AN131" i="3"/>
  <c r="AI131" i="3"/>
  <c r="AC133" i="3"/>
  <c r="AH132" i="3"/>
  <c r="AG132" i="3"/>
  <c r="AF132" i="3"/>
  <c r="AD132" i="3"/>
  <c r="W130" i="3"/>
  <c r="T131" i="3"/>
  <c r="Y130" i="3"/>
  <c r="X130" i="3"/>
  <c r="U130" i="3"/>
  <c r="M129" i="3"/>
  <c r="M130" i="3" s="1"/>
  <c r="H131" i="3"/>
  <c r="N130" i="3"/>
  <c r="Q130" i="3" s="1"/>
  <c r="L130" i="3"/>
  <c r="K131" i="3"/>
  <c r="P130" i="3"/>
  <c r="O130" i="3"/>
  <c r="D131" i="3"/>
  <c r="F132" i="3"/>
  <c r="E132" i="3"/>
  <c r="C132" i="3"/>
  <c r="B133" i="3"/>
  <c r="G132" i="3"/>
  <c r="Z130" i="3" l="1"/>
  <c r="BA131" i="3"/>
  <c r="AI132" i="3"/>
  <c r="BV132" i="3"/>
  <c r="BW131" i="3"/>
  <c r="CA131" i="3"/>
  <c r="BR131" i="3"/>
  <c r="BN131" i="3"/>
  <c r="BM132" i="3"/>
  <c r="BI133" i="3"/>
  <c r="BE133" i="3"/>
  <c r="BD134" i="3"/>
  <c r="AU133" i="3"/>
  <c r="AX132" i="3"/>
  <c r="AW132" i="3" s="1"/>
  <c r="AZ132" i="3"/>
  <c r="AY132" i="3"/>
  <c r="AV132" i="3"/>
  <c r="AP132" i="3"/>
  <c r="AO132" i="3"/>
  <c r="AN132" i="3" s="1"/>
  <c r="AL133" i="3"/>
  <c r="AQ132" i="3"/>
  <c r="AM132" i="3"/>
  <c r="AE132" i="3"/>
  <c r="AD133" i="3"/>
  <c r="AC134" i="3"/>
  <c r="AH133" i="3"/>
  <c r="AG133" i="3"/>
  <c r="AF133" i="3"/>
  <c r="V130" i="3"/>
  <c r="U131" i="3"/>
  <c r="X131" i="3"/>
  <c r="W131" i="3"/>
  <c r="V131" i="3" s="1"/>
  <c r="Y131" i="3"/>
  <c r="T132" i="3"/>
  <c r="P131" i="3"/>
  <c r="O131" i="3"/>
  <c r="N131" i="3"/>
  <c r="M131" i="3" s="1"/>
  <c r="K132" i="3"/>
  <c r="L131" i="3"/>
  <c r="H132" i="3"/>
  <c r="D132" i="3"/>
  <c r="G133" i="3"/>
  <c r="F133" i="3"/>
  <c r="B134" i="3"/>
  <c r="C133" i="3"/>
  <c r="E133" i="3"/>
  <c r="AR132" i="3" l="1"/>
  <c r="Q131" i="3"/>
  <c r="AI133" i="3"/>
  <c r="BV133" i="3"/>
  <c r="BW132" i="3"/>
  <c r="CA132" i="3"/>
  <c r="BM133" i="3"/>
  <c r="BR132" i="3"/>
  <c r="BN132" i="3"/>
  <c r="BE134" i="3"/>
  <c r="BD135" i="3"/>
  <c r="BI134" i="3"/>
  <c r="BA132" i="3"/>
  <c r="AU134" i="3"/>
  <c r="AY133" i="3"/>
  <c r="AX133" i="3"/>
  <c r="AW133" i="3" s="1"/>
  <c r="AZ133" i="3"/>
  <c r="AV133" i="3"/>
  <c r="AL134" i="3"/>
  <c r="AO133" i="3"/>
  <c r="AM133" i="3"/>
  <c r="AQ133" i="3"/>
  <c r="AP133" i="3"/>
  <c r="AE133" i="3"/>
  <c r="AG134" i="3"/>
  <c r="AC135" i="3"/>
  <c r="AH134" i="3"/>
  <c r="AF134" i="3"/>
  <c r="AD134" i="3"/>
  <c r="Z131" i="3"/>
  <c r="T133" i="3"/>
  <c r="W132" i="3"/>
  <c r="Y132" i="3"/>
  <c r="U132" i="3"/>
  <c r="X132" i="3"/>
  <c r="V132" i="3"/>
  <c r="K133" i="3"/>
  <c r="P132" i="3"/>
  <c r="O132" i="3"/>
  <c r="N132" i="3"/>
  <c r="L132" i="3"/>
  <c r="H133" i="3"/>
  <c r="B135" i="3"/>
  <c r="C134" i="3"/>
  <c r="G134" i="3"/>
  <c r="F134" i="3"/>
  <c r="E134" i="3"/>
  <c r="D133" i="3"/>
  <c r="D134" i="3" s="1"/>
  <c r="Q132" i="3" l="1"/>
  <c r="Z132" i="3"/>
  <c r="AI134" i="3"/>
  <c r="AR133" i="3"/>
  <c r="CA133" i="3"/>
  <c r="BW133" i="3"/>
  <c r="BV134" i="3"/>
  <c r="BN133" i="3"/>
  <c r="BM134" i="3"/>
  <c r="BR133" i="3"/>
  <c r="BE135" i="3"/>
  <c r="BI135" i="3"/>
  <c r="BD136" i="3"/>
  <c r="BA133" i="3"/>
  <c r="AZ134" i="3"/>
  <c r="AV134" i="3"/>
  <c r="AU135" i="3"/>
  <c r="AY134" i="3"/>
  <c r="AX134" i="3"/>
  <c r="AW134" i="3" s="1"/>
  <c r="AN133" i="3"/>
  <c r="AM134" i="3"/>
  <c r="AL135" i="3"/>
  <c r="AO134" i="3"/>
  <c r="AN134" i="3" s="1"/>
  <c r="AQ134" i="3"/>
  <c r="AP134" i="3"/>
  <c r="AE134" i="3"/>
  <c r="AF135" i="3"/>
  <c r="AE135" i="3" s="1"/>
  <c r="AD135" i="3"/>
  <c r="AG135" i="3"/>
  <c r="AC136" i="3"/>
  <c r="AH135" i="3"/>
  <c r="Y133" i="3"/>
  <c r="X133" i="3"/>
  <c r="U133" i="3"/>
  <c r="T134" i="3"/>
  <c r="W133" i="3"/>
  <c r="V133" i="3" s="1"/>
  <c r="M132" i="3"/>
  <c r="H134" i="3"/>
  <c r="N133" i="3"/>
  <c r="M133" i="3" s="1"/>
  <c r="L133" i="3"/>
  <c r="K134" i="3"/>
  <c r="P133" i="3"/>
  <c r="O133" i="3"/>
  <c r="E135" i="3"/>
  <c r="D135" i="3" s="1"/>
  <c r="B136" i="3"/>
  <c r="C135" i="3"/>
  <c r="G135" i="3"/>
  <c r="F135" i="3"/>
  <c r="AI135" i="3" l="1"/>
  <c r="Q133" i="3"/>
  <c r="CA134" i="3"/>
  <c r="BW134" i="3"/>
  <c r="BV135" i="3"/>
  <c r="BR134" i="3"/>
  <c r="BN134" i="3"/>
  <c r="BM135" i="3"/>
  <c r="BD137" i="3"/>
  <c r="BI136" i="3"/>
  <c r="BE136" i="3"/>
  <c r="BA134" i="3"/>
  <c r="AZ135" i="3"/>
  <c r="AV135" i="3"/>
  <c r="AU136" i="3"/>
  <c r="AY135" i="3"/>
  <c r="AX135" i="3"/>
  <c r="AR134" i="3"/>
  <c r="AL136" i="3"/>
  <c r="AQ135" i="3"/>
  <c r="AM135" i="3"/>
  <c r="AP135" i="3"/>
  <c r="AO135" i="3"/>
  <c r="AR135" i="3" s="1"/>
  <c r="AH136" i="3"/>
  <c r="AC137" i="3"/>
  <c r="AG136" i="3"/>
  <c r="AF136" i="3"/>
  <c r="AE136" i="3" s="1"/>
  <c r="AD136" i="3"/>
  <c r="Y134" i="3"/>
  <c r="X134" i="3"/>
  <c r="W134" i="3"/>
  <c r="V134" i="3" s="1"/>
  <c r="T135" i="3"/>
  <c r="U134" i="3"/>
  <c r="Z133" i="3"/>
  <c r="K135" i="3"/>
  <c r="L134" i="3"/>
  <c r="P134" i="3"/>
  <c r="O134" i="3"/>
  <c r="N134" i="3"/>
  <c r="M134" i="3" s="1"/>
  <c r="H135" i="3"/>
  <c r="B137" i="3"/>
  <c r="G136" i="3"/>
  <c r="F136" i="3"/>
  <c r="C136" i="3"/>
  <c r="E136" i="3"/>
  <c r="AN135" i="3" l="1"/>
  <c r="BA135" i="3"/>
  <c r="Q134" i="3"/>
  <c r="BV136" i="3"/>
  <c r="BW135" i="3"/>
  <c r="CA135" i="3"/>
  <c r="BM136" i="3"/>
  <c r="BN135" i="3"/>
  <c r="BR135" i="3"/>
  <c r="BI137" i="3"/>
  <c r="BE137" i="3"/>
  <c r="BD138" i="3"/>
  <c r="AX136" i="3"/>
  <c r="AU137" i="3"/>
  <c r="AZ136" i="3"/>
  <c r="AY136" i="3"/>
  <c r="AV136" i="3"/>
  <c r="AW135" i="3"/>
  <c r="AL137" i="3"/>
  <c r="AO136" i="3"/>
  <c r="AQ136" i="3"/>
  <c r="AP136" i="3"/>
  <c r="AM136" i="3"/>
  <c r="AI136" i="3"/>
  <c r="AC138" i="3"/>
  <c r="AG137" i="3"/>
  <c r="AF137" i="3"/>
  <c r="AE137" i="3" s="1"/>
  <c r="AD137" i="3"/>
  <c r="AH137" i="3"/>
  <c r="Z134" i="3"/>
  <c r="T136" i="3"/>
  <c r="W135" i="3"/>
  <c r="V135" i="3" s="1"/>
  <c r="X135" i="3"/>
  <c r="U135" i="3"/>
  <c r="Y135" i="3"/>
  <c r="H136" i="3"/>
  <c r="L135" i="3"/>
  <c r="P135" i="3"/>
  <c r="O135" i="3"/>
  <c r="K136" i="3"/>
  <c r="N135" i="3"/>
  <c r="M135" i="3" s="1"/>
  <c r="D136" i="3"/>
  <c r="C137" i="3"/>
  <c r="G137" i="3"/>
  <c r="F137" i="3"/>
  <c r="B138" i="3"/>
  <c r="E137" i="3"/>
  <c r="AR136" i="3" l="1"/>
  <c r="AI137" i="3"/>
  <c r="AW136" i="3"/>
  <c r="BA136" i="3"/>
  <c r="BV137" i="3"/>
  <c r="CA136" i="3"/>
  <c r="BW136" i="3"/>
  <c r="BM137" i="3"/>
  <c r="BN136" i="3"/>
  <c r="BR136" i="3"/>
  <c r="BI138" i="3"/>
  <c r="BD139" i="3"/>
  <c r="BE138" i="3"/>
  <c r="AY137" i="3"/>
  <c r="AX137" i="3"/>
  <c r="AW137" i="3" s="1"/>
  <c r="AU138" i="3"/>
  <c r="AZ137" i="3"/>
  <c r="AV137" i="3"/>
  <c r="AN136" i="3"/>
  <c r="AQ137" i="3"/>
  <c r="AP137" i="3"/>
  <c r="AO137" i="3"/>
  <c r="AN137" i="3" s="1"/>
  <c r="AM137" i="3"/>
  <c r="AL138" i="3"/>
  <c r="AH138" i="3"/>
  <c r="AG138" i="3"/>
  <c r="AF138" i="3"/>
  <c r="AD138" i="3"/>
  <c r="AC139" i="3"/>
  <c r="Z135" i="3"/>
  <c r="W136" i="3"/>
  <c r="V136" i="3" s="1"/>
  <c r="X136" i="3"/>
  <c r="U136" i="3"/>
  <c r="T137" i="3"/>
  <c r="Y136" i="3"/>
  <c r="Q135" i="3"/>
  <c r="P136" i="3"/>
  <c r="O136" i="3"/>
  <c r="N136" i="3"/>
  <c r="M136" i="3" s="1"/>
  <c r="L136" i="3"/>
  <c r="K137" i="3"/>
  <c r="H137" i="3"/>
  <c r="G138" i="3"/>
  <c r="E138" i="3"/>
  <c r="C138" i="3"/>
  <c r="B139" i="3"/>
  <c r="F138" i="3"/>
  <c r="D137" i="3"/>
  <c r="AR137" i="3" l="1"/>
  <c r="H138" i="3"/>
  <c r="Q136" i="3"/>
  <c r="AI138" i="3"/>
  <c r="BA137" i="3"/>
  <c r="BW137" i="3"/>
  <c r="BV138" i="3"/>
  <c r="CA137" i="3"/>
  <c r="BR137" i="3"/>
  <c r="BN137" i="3"/>
  <c r="BM138" i="3"/>
  <c r="BI139" i="3"/>
  <c r="BD140" i="3"/>
  <c r="BE139" i="3"/>
  <c r="AV138" i="3"/>
  <c r="AZ138" i="3"/>
  <c r="AY138" i="3"/>
  <c r="AX138" i="3"/>
  <c r="BA138" i="3" s="1"/>
  <c r="AU139" i="3"/>
  <c r="AP138" i="3"/>
  <c r="AO138" i="3"/>
  <c r="AN138" i="3" s="1"/>
  <c r="AQ138" i="3"/>
  <c r="AL139" i="3"/>
  <c r="AM138" i="3"/>
  <c r="AE138" i="3"/>
  <c r="AE139" i="3" s="1"/>
  <c r="AH139" i="3"/>
  <c r="AG139" i="3"/>
  <c r="AF139" i="3"/>
  <c r="AD139" i="3"/>
  <c r="AC140" i="3"/>
  <c r="T138" i="3"/>
  <c r="W137" i="3"/>
  <c r="X137" i="3"/>
  <c r="U137" i="3"/>
  <c r="Y137" i="3"/>
  <c r="Z136" i="3"/>
  <c r="D138" i="3"/>
  <c r="N137" i="3"/>
  <c r="M137" i="3" s="1"/>
  <c r="K138" i="3"/>
  <c r="O137" i="3"/>
  <c r="L137" i="3"/>
  <c r="P137" i="3"/>
  <c r="E139" i="3"/>
  <c r="B140" i="3"/>
  <c r="G139" i="3"/>
  <c r="C139" i="3"/>
  <c r="F139" i="3"/>
  <c r="AR138" i="3" l="1"/>
  <c r="Q137" i="3"/>
  <c r="D139" i="3"/>
  <c r="Z137" i="3"/>
  <c r="AI139" i="3"/>
  <c r="BV139" i="3"/>
  <c r="CA138" i="3"/>
  <c r="BW138" i="3"/>
  <c r="BN138" i="3"/>
  <c r="BM139" i="3"/>
  <c r="BR138" i="3"/>
  <c r="BE140" i="3"/>
  <c r="BI140" i="3"/>
  <c r="BD141" i="3"/>
  <c r="AW138" i="3"/>
  <c r="AW139" i="3" s="1"/>
  <c r="AV139" i="3"/>
  <c r="AZ139" i="3"/>
  <c r="AY139" i="3"/>
  <c r="AU140" i="3"/>
  <c r="AX139" i="3"/>
  <c r="AO139" i="3"/>
  <c r="AN139" i="3" s="1"/>
  <c r="AM139" i="3"/>
  <c r="AQ139" i="3"/>
  <c r="AP139" i="3"/>
  <c r="AR139" i="3" s="1"/>
  <c r="AL140" i="3"/>
  <c r="AG140" i="3"/>
  <c r="AF140" i="3"/>
  <c r="AE140" i="3" s="1"/>
  <c r="AC141" i="3"/>
  <c r="AH140" i="3"/>
  <c r="AD140" i="3"/>
  <c r="V137" i="3"/>
  <c r="U138" i="3"/>
  <c r="X138" i="3"/>
  <c r="T139" i="3"/>
  <c r="Y138" i="3"/>
  <c r="W138" i="3"/>
  <c r="Z138" i="3" s="1"/>
  <c r="O138" i="3"/>
  <c r="N138" i="3"/>
  <c r="M138" i="3" s="1"/>
  <c r="K139" i="3"/>
  <c r="P138" i="3"/>
  <c r="L138" i="3"/>
  <c r="H139" i="3"/>
  <c r="F140" i="3"/>
  <c r="E140" i="3"/>
  <c r="D140" i="3" s="1"/>
  <c r="C140" i="3"/>
  <c r="B141" i="3"/>
  <c r="G140" i="3"/>
  <c r="AI140" i="3" l="1"/>
  <c r="BA139" i="3"/>
  <c r="Q138" i="3"/>
  <c r="CA139" i="3"/>
  <c r="BV140" i="3"/>
  <c r="BW139" i="3"/>
  <c r="BM140" i="3"/>
  <c r="BR139" i="3"/>
  <c r="BN139" i="3"/>
  <c r="BD142" i="3"/>
  <c r="BI141" i="3"/>
  <c r="BE141" i="3"/>
  <c r="AU141" i="3"/>
  <c r="AX140" i="3"/>
  <c r="AV140" i="3"/>
  <c r="AZ140" i="3"/>
  <c r="AY140" i="3"/>
  <c r="AL141" i="3"/>
  <c r="AO140" i="3"/>
  <c r="AQ140" i="3"/>
  <c r="AP140" i="3"/>
  <c r="AM140" i="3"/>
  <c r="AF141" i="3"/>
  <c r="AC142" i="3"/>
  <c r="AH141" i="3"/>
  <c r="AG141" i="3"/>
  <c r="AD141" i="3"/>
  <c r="V138" i="3"/>
  <c r="Y139" i="3"/>
  <c r="X139" i="3"/>
  <c r="U139" i="3"/>
  <c r="T140" i="3"/>
  <c r="W139" i="3"/>
  <c r="Z139" i="3" s="1"/>
  <c r="H140" i="3"/>
  <c r="K140" i="3"/>
  <c r="L139" i="3"/>
  <c r="P139" i="3"/>
  <c r="O139" i="3"/>
  <c r="N139" i="3"/>
  <c r="C141" i="3"/>
  <c r="B142" i="3"/>
  <c r="G141" i="3"/>
  <c r="E141" i="3"/>
  <c r="F141" i="3"/>
  <c r="BA140" i="3" l="1"/>
  <c r="Q139" i="3"/>
  <c r="AR140" i="3"/>
  <c r="AI141" i="3"/>
  <c r="H141" i="3"/>
  <c r="AE141" i="3"/>
  <c r="AW140" i="3"/>
  <c r="AW141" i="3" s="1"/>
  <c r="BW140" i="3"/>
  <c r="BV141" i="3"/>
  <c r="CA140" i="3"/>
  <c r="BM141" i="3"/>
  <c r="BR140" i="3"/>
  <c r="BN140" i="3"/>
  <c r="BE142" i="3"/>
  <c r="BI142" i="3"/>
  <c r="BD143" i="3"/>
  <c r="AY141" i="3"/>
  <c r="AX141" i="3"/>
  <c r="AU142" i="3"/>
  <c r="AZ141" i="3"/>
  <c r="AV141" i="3"/>
  <c r="AN140" i="3"/>
  <c r="AM141" i="3"/>
  <c r="AL142" i="3"/>
  <c r="AQ141" i="3"/>
  <c r="AP141" i="3"/>
  <c r="AO141" i="3"/>
  <c r="AR141" i="3" s="1"/>
  <c r="AF142" i="3"/>
  <c r="AE142" i="3" s="1"/>
  <c r="AH142" i="3"/>
  <c r="AG142" i="3"/>
  <c r="AD142" i="3"/>
  <c r="AC143" i="3"/>
  <c r="V139" i="3"/>
  <c r="X140" i="3"/>
  <c r="Y140" i="3"/>
  <c r="U140" i="3"/>
  <c r="T141" i="3"/>
  <c r="W140" i="3"/>
  <c r="Z140" i="3" s="1"/>
  <c r="M139" i="3"/>
  <c r="L140" i="3"/>
  <c r="P140" i="3"/>
  <c r="K141" i="3"/>
  <c r="O140" i="3"/>
  <c r="N140" i="3"/>
  <c r="C142" i="3"/>
  <c r="G142" i="3"/>
  <c r="B143" i="3"/>
  <c r="F142" i="3"/>
  <c r="E142" i="3"/>
  <c r="D141" i="3"/>
  <c r="D142" i="3" l="1"/>
  <c r="M140" i="3"/>
  <c r="AI142" i="3"/>
  <c r="BA141" i="3"/>
  <c r="BV142" i="3"/>
  <c r="BW141" i="3"/>
  <c r="CA141" i="3"/>
  <c r="BN141" i="3"/>
  <c r="BM142" i="3"/>
  <c r="BR141" i="3"/>
  <c r="BI143" i="3"/>
  <c r="BD144" i="3"/>
  <c r="BE143" i="3"/>
  <c r="AU143" i="3"/>
  <c r="AZ142" i="3"/>
  <c r="AY142" i="3"/>
  <c r="AV142" i="3"/>
  <c r="AX142" i="3"/>
  <c r="AW142" i="3" s="1"/>
  <c r="AN141" i="3"/>
  <c r="AQ142" i="3"/>
  <c r="AP142" i="3"/>
  <c r="AO142" i="3"/>
  <c r="AR142" i="3" s="1"/>
  <c r="AL143" i="3"/>
  <c r="AM142" i="3"/>
  <c r="AD143" i="3"/>
  <c r="AC144" i="3"/>
  <c r="AH143" i="3"/>
  <c r="AG143" i="3"/>
  <c r="AF143" i="3"/>
  <c r="V140" i="3"/>
  <c r="X141" i="3"/>
  <c r="W141" i="3"/>
  <c r="U141" i="3"/>
  <c r="T142" i="3"/>
  <c r="Y141" i="3"/>
  <c r="K142" i="3"/>
  <c r="P141" i="3"/>
  <c r="O141" i="3"/>
  <c r="N141" i="3"/>
  <c r="L141" i="3"/>
  <c r="Q140" i="3"/>
  <c r="H142" i="3"/>
  <c r="B144" i="3"/>
  <c r="F143" i="3"/>
  <c r="G143" i="3"/>
  <c r="E143" i="3"/>
  <c r="C143" i="3"/>
  <c r="Z141" i="3" l="1"/>
  <c r="AI143" i="3"/>
  <c r="BA142" i="3"/>
  <c r="Q141" i="3"/>
  <c r="CA142" i="3"/>
  <c r="BV143" i="3"/>
  <c r="BW142" i="3"/>
  <c r="BR142" i="3"/>
  <c r="BN142" i="3"/>
  <c r="BM143" i="3"/>
  <c r="BI144" i="3"/>
  <c r="BE144" i="3"/>
  <c r="BD145" i="3"/>
  <c r="AV143" i="3"/>
  <c r="AZ143" i="3"/>
  <c r="AY143" i="3"/>
  <c r="AU144" i="3"/>
  <c r="AX143" i="3"/>
  <c r="AW143" i="3" s="1"/>
  <c r="AN142" i="3"/>
  <c r="AL144" i="3"/>
  <c r="AO143" i="3"/>
  <c r="AM143" i="3"/>
  <c r="AQ143" i="3"/>
  <c r="AP143" i="3"/>
  <c r="AE143" i="3"/>
  <c r="AD144" i="3"/>
  <c r="AF144" i="3"/>
  <c r="AE144" i="3" s="1"/>
  <c r="AC145" i="3"/>
  <c r="AH144" i="3"/>
  <c r="AG144" i="3"/>
  <c r="V141" i="3"/>
  <c r="X142" i="3"/>
  <c r="Y142" i="3"/>
  <c r="U142" i="3"/>
  <c r="T143" i="3"/>
  <c r="W142" i="3"/>
  <c r="M141" i="3"/>
  <c r="H143" i="3"/>
  <c r="O142" i="3"/>
  <c r="P142" i="3"/>
  <c r="L142" i="3"/>
  <c r="K143" i="3"/>
  <c r="N142" i="3"/>
  <c r="Q142" i="3" s="1"/>
  <c r="D143" i="3"/>
  <c r="F144" i="3"/>
  <c r="E144" i="3"/>
  <c r="H144" i="3" s="1"/>
  <c r="C144" i="3"/>
  <c r="B145" i="3"/>
  <c r="G144" i="3"/>
  <c r="AN143" i="3" l="1"/>
  <c r="D144" i="3"/>
  <c r="AR143" i="3"/>
  <c r="Z142" i="3"/>
  <c r="BV144" i="3"/>
  <c r="BW143" i="3"/>
  <c r="CA143" i="3"/>
  <c r="BN143" i="3"/>
  <c r="BM144" i="3"/>
  <c r="BR143" i="3"/>
  <c r="BD146" i="3"/>
  <c r="BI145" i="3"/>
  <c r="BE145" i="3"/>
  <c r="BA143" i="3"/>
  <c r="AU145" i="3"/>
  <c r="AZ144" i="3"/>
  <c r="AX144" i="3"/>
  <c r="AV144" i="3"/>
  <c r="AY144" i="3"/>
  <c r="AP144" i="3"/>
  <c r="AO144" i="3"/>
  <c r="AM144" i="3"/>
  <c r="AL145" i="3"/>
  <c r="AQ144" i="3"/>
  <c r="AI144" i="3"/>
  <c r="AC146" i="3"/>
  <c r="AH145" i="3"/>
  <c r="AG145" i="3"/>
  <c r="AF145" i="3"/>
  <c r="AE145" i="3" s="1"/>
  <c r="AD145" i="3"/>
  <c r="V142" i="3"/>
  <c r="U143" i="3"/>
  <c r="X143" i="3"/>
  <c r="T144" i="3"/>
  <c r="W143" i="3"/>
  <c r="Y143" i="3"/>
  <c r="M142" i="3"/>
  <c r="P143" i="3"/>
  <c r="O143" i="3"/>
  <c r="N143" i="3"/>
  <c r="K144" i="3"/>
  <c r="L143" i="3"/>
  <c r="G145" i="3"/>
  <c r="F145" i="3"/>
  <c r="B146" i="3"/>
  <c r="E145" i="3"/>
  <c r="D145" i="3" s="1"/>
  <c r="C145" i="3"/>
  <c r="Z143" i="3" l="1"/>
  <c r="AR144" i="3"/>
  <c r="V143" i="3"/>
  <c r="Q143" i="3"/>
  <c r="AI145" i="3"/>
  <c r="BA144" i="3"/>
  <c r="BV145" i="3"/>
  <c r="CA144" i="3"/>
  <c r="BW144" i="3"/>
  <c r="BM145" i="3"/>
  <c r="BR144" i="3"/>
  <c r="BN144" i="3"/>
  <c r="BI146" i="3"/>
  <c r="BE146" i="3"/>
  <c r="BD147" i="3"/>
  <c r="AW144" i="3"/>
  <c r="AU146" i="3"/>
  <c r="AY145" i="3"/>
  <c r="AX145" i="3"/>
  <c r="AZ145" i="3"/>
  <c r="AV145" i="3"/>
  <c r="AN144" i="3"/>
  <c r="AL146" i="3"/>
  <c r="AO145" i="3"/>
  <c r="AM145" i="3"/>
  <c r="AQ145" i="3"/>
  <c r="AP145" i="3"/>
  <c r="AG146" i="3"/>
  <c r="AD146" i="3"/>
  <c r="AH146" i="3"/>
  <c r="AF146" i="3"/>
  <c r="AE146" i="3" s="1"/>
  <c r="AC147" i="3"/>
  <c r="T145" i="3"/>
  <c r="X144" i="3"/>
  <c r="U144" i="3"/>
  <c r="W144" i="3"/>
  <c r="V144" i="3" s="1"/>
  <c r="Y144" i="3"/>
  <c r="M143" i="3"/>
  <c r="N144" i="3"/>
  <c r="L144" i="3"/>
  <c r="K145" i="3"/>
  <c r="P144" i="3"/>
  <c r="O144" i="3"/>
  <c r="Q144" i="3" s="1"/>
  <c r="H145" i="3"/>
  <c r="B147" i="3"/>
  <c r="C146" i="3"/>
  <c r="G146" i="3"/>
  <c r="F146" i="3"/>
  <c r="E146" i="3"/>
  <c r="D146" i="3" s="1"/>
  <c r="AW145" i="3" l="1"/>
  <c r="Z144" i="3"/>
  <c r="AR145" i="3"/>
  <c r="M144" i="3"/>
  <c r="CA145" i="3"/>
  <c r="BV146" i="3"/>
  <c r="BW145" i="3"/>
  <c r="BM146" i="3"/>
  <c r="BN145" i="3"/>
  <c r="BR145" i="3"/>
  <c r="BE147" i="3"/>
  <c r="BI147" i="3"/>
  <c r="BD148" i="3"/>
  <c r="BA145" i="3"/>
  <c r="AZ146" i="3"/>
  <c r="AY146" i="3"/>
  <c r="AX146" i="3"/>
  <c r="BA146" i="3" s="1"/>
  <c r="AV146" i="3"/>
  <c r="AU147" i="3"/>
  <c r="AW146" i="3"/>
  <c r="AN145" i="3"/>
  <c r="AM146" i="3"/>
  <c r="AQ146" i="3"/>
  <c r="AP146" i="3"/>
  <c r="AO146" i="3"/>
  <c r="AL147" i="3"/>
  <c r="AI146" i="3"/>
  <c r="AC148" i="3"/>
  <c r="AH147" i="3"/>
  <c r="AF147" i="3"/>
  <c r="AG147" i="3"/>
  <c r="AD147" i="3"/>
  <c r="Y145" i="3"/>
  <c r="T146" i="3"/>
  <c r="W145" i="3"/>
  <c r="V145" i="3" s="1"/>
  <c r="U145" i="3"/>
  <c r="X145" i="3"/>
  <c r="N145" i="3"/>
  <c r="M145" i="3" s="1"/>
  <c r="L145" i="3"/>
  <c r="K146" i="3"/>
  <c r="O145" i="3"/>
  <c r="P145" i="3"/>
  <c r="H146" i="3"/>
  <c r="E147" i="3"/>
  <c r="D147" i="3" s="1"/>
  <c r="B148" i="3"/>
  <c r="G147" i="3"/>
  <c r="F147" i="3"/>
  <c r="C147" i="3"/>
  <c r="AI147" i="3" l="1"/>
  <c r="Q145" i="3"/>
  <c r="AN146" i="3"/>
  <c r="CA146" i="3"/>
  <c r="BV147" i="3"/>
  <c r="BW146" i="3"/>
  <c r="BR146" i="3"/>
  <c r="BN146" i="3"/>
  <c r="BM147" i="3"/>
  <c r="BI148" i="3"/>
  <c r="BE148" i="3"/>
  <c r="BD149" i="3"/>
  <c r="AZ147" i="3"/>
  <c r="AV147" i="3"/>
  <c r="AU148" i="3"/>
  <c r="AY147" i="3"/>
  <c r="AX147" i="3"/>
  <c r="AR146" i="3"/>
  <c r="AL148" i="3"/>
  <c r="AQ147" i="3"/>
  <c r="AP147" i="3"/>
  <c r="AO147" i="3"/>
  <c r="AR147" i="3" s="1"/>
  <c r="AM147" i="3"/>
  <c r="AE147" i="3"/>
  <c r="AH148" i="3"/>
  <c r="AG148" i="3"/>
  <c r="AF148" i="3"/>
  <c r="AE148" i="3" s="1"/>
  <c r="AD148" i="3"/>
  <c r="AC149" i="3"/>
  <c r="Z145" i="3"/>
  <c r="Y146" i="3"/>
  <c r="X146" i="3"/>
  <c r="T147" i="3"/>
  <c r="W146" i="3"/>
  <c r="Z146" i="3" s="1"/>
  <c r="U146" i="3"/>
  <c r="K147" i="3"/>
  <c r="P146" i="3"/>
  <c r="O146" i="3"/>
  <c r="N146" i="3"/>
  <c r="Q146" i="3" s="1"/>
  <c r="L146" i="3"/>
  <c r="H147" i="3"/>
  <c r="B149" i="3"/>
  <c r="G148" i="3"/>
  <c r="F148" i="3"/>
  <c r="E148" i="3"/>
  <c r="C148" i="3"/>
  <c r="AN147" i="3" l="1"/>
  <c r="M146" i="3"/>
  <c r="BA147" i="3"/>
  <c r="CA147" i="3"/>
  <c r="BV148" i="3"/>
  <c r="BW147" i="3"/>
  <c r="BM148" i="3"/>
  <c r="BR147" i="3"/>
  <c r="BN147" i="3"/>
  <c r="BD150" i="3"/>
  <c r="BI149" i="3"/>
  <c r="BE149" i="3"/>
  <c r="AW147" i="3"/>
  <c r="AX148" i="3"/>
  <c r="AV148" i="3"/>
  <c r="AU149" i="3"/>
  <c r="AZ148" i="3"/>
  <c r="AY148" i="3"/>
  <c r="AQ148" i="3"/>
  <c r="AP148" i="3"/>
  <c r="AL149" i="3"/>
  <c r="AO148" i="3"/>
  <c r="AM148" i="3"/>
  <c r="AC150" i="3"/>
  <c r="AH149" i="3"/>
  <c r="AG149" i="3"/>
  <c r="AF149" i="3"/>
  <c r="AE149" i="3" s="1"/>
  <c r="AD149" i="3"/>
  <c r="AI148" i="3"/>
  <c r="U147" i="3"/>
  <c r="T148" i="3"/>
  <c r="Y147" i="3"/>
  <c r="X147" i="3"/>
  <c r="W147" i="3"/>
  <c r="Z147" i="3" s="1"/>
  <c r="V146" i="3"/>
  <c r="V147" i="3" s="1"/>
  <c r="H148" i="3"/>
  <c r="D148" i="3"/>
  <c r="L147" i="3"/>
  <c r="P147" i="3"/>
  <c r="K148" i="3"/>
  <c r="O147" i="3"/>
  <c r="Q147" i="3" s="1"/>
  <c r="N147" i="3"/>
  <c r="M147" i="3" s="1"/>
  <c r="C149" i="3"/>
  <c r="G149" i="3"/>
  <c r="F149" i="3"/>
  <c r="B150" i="3"/>
  <c r="E149" i="3"/>
  <c r="AW148" i="3" l="1"/>
  <c r="AR148" i="3"/>
  <c r="D149" i="3"/>
  <c r="BA148" i="3"/>
  <c r="BV149" i="3"/>
  <c r="CA148" i="3"/>
  <c r="BW148" i="3"/>
  <c r="BM149" i="3"/>
  <c r="BR148" i="3"/>
  <c r="BN148" i="3"/>
  <c r="BD151" i="3"/>
  <c r="BE150" i="3"/>
  <c r="BI150" i="3"/>
  <c r="AU150" i="3"/>
  <c r="AY149" i="3"/>
  <c r="AX149" i="3"/>
  <c r="AZ149" i="3"/>
  <c r="AV149" i="3"/>
  <c r="AQ149" i="3"/>
  <c r="AP149" i="3"/>
  <c r="AO149" i="3"/>
  <c r="AM149" i="3"/>
  <c r="AL150" i="3"/>
  <c r="AN148" i="3"/>
  <c r="AN149" i="3" s="1"/>
  <c r="AI149" i="3"/>
  <c r="AC151" i="3"/>
  <c r="AH150" i="3"/>
  <c r="AG150" i="3"/>
  <c r="AF150" i="3"/>
  <c r="AI150" i="3" s="1"/>
  <c r="AD150" i="3"/>
  <c r="W148" i="3"/>
  <c r="V148" i="3" s="1"/>
  <c r="Y148" i="3"/>
  <c r="T149" i="3"/>
  <c r="X148" i="3"/>
  <c r="U148" i="3"/>
  <c r="P148" i="3"/>
  <c r="O148" i="3"/>
  <c r="K149" i="3"/>
  <c r="N148" i="3"/>
  <c r="Q148" i="3" s="1"/>
  <c r="L148" i="3"/>
  <c r="H149" i="3"/>
  <c r="G150" i="3"/>
  <c r="E150" i="3"/>
  <c r="B151" i="3"/>
  <c r="F150" i="3"/>
  <c r="C150" i="3"/>
  <c r="AE150" i="3" l="1"/>
  <c r="BA149" i="3"/>
  <c r="AR149" i="3"/>
  <c r="BW149" i="3"/>
  <c r="BV150" i="3"/>
  <c r="CA149" i="3"/>
  <c r="BR149" i="3"/>
  <c r="BN149" i="3"/>
  <c r="BM150" i="3"/>
  <c r="BD152" i="3"/>
  <c r="BI151" i="3"/>
  <c r="BE151" i="3"/>
  <c r="AW149" i="3"/>
  <c r="AW150" i="3" s="1"/>
  <c r="AV150" i="3"/>
  <c r="AZ150" i="3"/>
  <c r="AY150" i="3"/>
  <c r="AX150" i="3"/>
  <c r="AU151" i="3"/>
  <c r="AL151" i="3"/>
  <c r="AQ150" i="3"/>
  <c r="AP150" i="3"/>
  <c r="AO150" i="3"/>
  <c r="AR150" i="3" s="1"/>
  <c r="AM150" i="3"/>
  <c r="AH151" i="3"/>
  <c r="AG151" i="3"/>
  <c r="AC152" i="3"/>
  <c r="AF151" i="3"/>
  <c r="AE151" i="3" s="1"/>
  <c r="AD151" i="3"/>
  <c r="T150" i="3"/>
  <c r="Y149" i="3"/>
  <c r="X149" i="3"/>
  <c r="W149" i="3"/>
  <c r="V149" i="3" s="1"/>
  <c r="U149" i="3"/>
  <c r="Z148" i="3"/>
  <c r="M148" i="3"/>
  <c r="H150" i="3"/>
  <c r="O149" i="3"/>
  <c r="N149" i="3"/>
  <c r="P149" i="3"/>
  <c r="L149" i="3"/>
  <c r="K150" i="3"/>
  <c r="D150" i="3"/>
  <c r="E151" i="3"/>
  <c r="B152" i="3"/>
  <c r="G151" i="3"/>
  <c r="F151" i="3"/>
  <c r="C151" i="3"/>
  <c r="M149" i="3" l="1"/>
  <c r="AI151" i="3"/>
  <c r="D151" i="3"/>
  <c r="BA150" i="3"/>
  <c r="Q149" i="3"/>
  <c r="BW150" i="3"/>
  <c r="BV151" i="3"/>
  <c r="CA150" i="3"/>
  <c r="BN150" i="3"/>
  <c r="BM151" i="3"/>
  <c r="BR150" i="3"/>
  <c r="BE152" i="3"/>
  <c r="BD153" i="3"/>
  <c r="BI152" i="3"/>
  <c r="AZ151" i="3"/>
  <c r="AY151" i="3"/>
  <c r="AV151" i="3"/>
  <c r="AU152" i="3"/>
  <c r="AX151" i="3"/>
  <c r="AN150" i="3"/>
  <c r="AO151" i="3"/>
  <c r="AN151" i="3" s="1"/>
  <c r="AM151" i="3"/>
  <c r="AP151" i="3"/>
  <c r="AR151" i="3" s="1"/>
  <c r="AQ151" i="3"/>
  <c r="AL152" i="3"/>
  <c r="AC153" i="3"/>
  <c r="AH152" i="3"/>
  <c r="AG152" i="3"/>
  <c r="AF152" i="3"/>
  <c r="AD152" i="3"/>
  <c r="Z149" i="3"/>
  <c r="U150" i="3"/>
  <c r="T151" i="3"/>
  <c r="Y150" i="3"/>
  <c r="X150" i="3"/>
  <c r="W150" i="3"/>
  <c r="V150" i="3" s="1"/>
  <c r="P150" i="3"/>
  <c r="O150" i="3"/>
  <c r="N150" i="3"/>
  <c r="M150" i="3" s="1"/>
  <c r="L150" i="3"/>
  <c r="K151" i="3"/>
  <c r="H151" i="3"/>
  <c r="F152" i="3"/>
  <c r="E152" i="3"/>
  <c r="C152" i="3"/>
  <c r="B153" i="3"/>
  <c r="G152" i="3"/>
  <c r="BA151" i="3" l="1"/>
  <c r="AI152" i="3"/>
  <c r="CA151" i="3"/>
  <c r="BV152" i="3"/>
  <c r="BW151" i="3"/>
  <c r="BM152" i="3"/>
  <c r="BR151" i="3"/>
  <c r="BN151" i="3"/>
  <c r="BD154" i="3"/>
  <c r="BE153" i="3"/>
  <c r="BI153" i="3"/>
  <c r="AU153" i="3"/>
  <c r="AX152" i="3"/>
  <c r="BA152" i="3" s="1"/>
  <c r="AV152" i="3"/>
  <c r="AZ152" i="3"/>
  <c r="AY152" i="3"/>
  <c r="AW151" i="3"/>
  <c r="AL153" i="3"/>
  <c r="AO152" i="3"/>
  <c r="AQ152" i="3"/>
  <c r="AP152" i="3"/>
  <c r="AM152" i="3"/>
  <c r="AE152" i="3"/>
  <c r="AF153" i="3"/>
  <c r="AH153" i="3"/>
  <c r="AG153" i="3"/>
  <c r="AD153" i="3"/>
  <c r="AC154" i="3"/>
  <c r="Z150" i="3"/>
  <c r="Y151" i="3"/>
  <c r="W151" i="3"/>
  <c r="T152" i="3"/>
  <c r="X151" i="3"/>
  <c r="U151" i="3"/>
  <c r="H152" i="3"/>
  <c r="N151" i="3"/>
  <c r="M151" i="3" s="1"/>
  <c r="K152" i="3"/>
  <c r="L151" i="3"/>
  <c r="O151" i="3"/>
  <c r="P151" i="3"/>
  <c r="Q150" i="3"/>
  <c r="D152" i="3"/>
  <c r="B154" i="3"/>
  <c r="C153" i="3"/>
  <c r="G153" i="3"/>
  <c r="E153" i="3"/>
  <c r="F153" i="3"/>
  <c r="AI153" i="3" l="1"/>
  <c r="AE153" i="3"/>
  <c r="H153" i="3"/>
  <c r="AR152" i="3"/>
  <c r="Z151" i="3"/>
  <c r="AW152" i="3"/>
  <c r="BV153" i="3"/>
  <c r="CA152" i="3"/>
  <c r="BW152" i="3"/>
  <c r="BM153" i="3"/>
  <c r="BR152" i="3"/>
  <c r="BN152" i="3"/>
  <c r="BI154" i="3"/>
  <c r="BE154" i="3"/>
  <c r="BD155" i="3"/>
  <c r="AY153" i="3"/>
  <c r="AX153" i="3"/>
  <c r="AW153" i="3" s="1"/>
  <c r="AU154" i="3"/>
  <c r="AZ153" i="3"/>
  <c r="AV153" i="3"/>
  <c r="AN152" i="3"/>
  <c r="AM153" i="3"/>
  <c r="AP153" i="3"/>
  <c r="AO153" i="3"/>
  <c r="AN153" i="3" s="1"/>
  <c r="AL154" i="3"/>
  <c r="AQ153" i="3"/>
  <c r="AC155" i="3"/>
  <c r="AH154" i="3"/>
  <c r="AD154" i="3"/>
  <c r="AG154" i="3"/>
  <c r="AF154" i="3"/>
  <c r="AE154" i="3" s="1"/>
  <c r="W152" i="3"/>
  <c r="X152" i="3"/>
  <c r="U152" i="3"/>
  <c r="T153" i="3"/>
  <c r="Y152" i="3"/>
  <c r="V151" i="3"/>
  <c r="V152" i="3" s="1"/>
  <c r="Q151" i="3"/>
  <c r="K153" i="3"/>
  <c r="O152" i="3"/>
  <c r="N152" i="3"/>
  <c r="M152" i="3" s="1"/>
  <c r="L152" i="3"/>
  <c r="P152" i="3"/>
  <c r="Q152" i="3" s="1"/>
  <c r="D153" i="3"/>
  <c r="C154" i="3"/>
  <c r="G154" i="3"/>
  <c r="B155" i="3"/>
  <c r="E154" i="3"/>
  <c r="F154" i="3"/>
  <c r="AR153" i="3" l="1"/>
  <c r="Z152" i="3"/>
  <c r="CA153" i="3"/>
  <c r="BV154" i="3"/>
  <c r="BW153" i="3"/>
  <c r="BN153" i="3"/>
  <c r="BM154" i="3"/>
  <c r="BR153" i="3"/>
  <c r="BI155" i="3"/>
  <c r="BE155" i="3"/>
  <c r="BD156" i="3"/>
  <c r="AU155" i="3"/>
  <c r="AZ154" i="3"/>
  <c r="AY154" i="3"/>
  <c r="AV154" i="3"/>
  <c r="AX154" i="3"/>
  <c r="AW154" i="3" s="1"/>
  <c r="BA154" i="3"/>
  <c r="BA153" i="3"/>
  <c r="AQ154" i="3"/>
  <c r="AP154" i="3"/>
  <c r="AL155" i="3"/>
  <c r="AM154" i="3"/>
  <c r="AO154" i="3"/>
  <c r="AR154" i="3" s="1"/>
  <c r="AI154" i="3"/>
  <c r="AD155" i="3"/>
  <c r="AG155" i="3"/>
  <c r="AF155" i="3"/>
  <c r="AH155" i="3"/>
  <c r="AE155" i="3"/>
  <c r="AC156" i="3"/>
  <c r="X153" i="3"/>
  <c r="W153" i="3"/>
  <c r="Z153" i="3" s="1"/>
  <c r="U153" i="3"/>
  <c r="Y153" i="3"/>
  <c r="T154" i="3"/>
  <c r="D154" i="3"/>
  <c r="H154" i="3"/>
  <c r="N153" i="3"/>
  <c r="Q153" i="3" s="1"/>
  <c r="L153" i="3"/>
  <c r="K154" i="3"/>
  <c r="P153" i="3"/>
  <c r="O153" i="3"/>
  <c r="B156" i="3"/>
  <c r="G155" i="3"/>
  <c r="F155" i="3"/>
  <c r="E155" i="3"/>
  <c r="C155" i="3"/>
  <c r="AI155" i="3" l="1"/>
  <c r="V153" i="3"/>
  <c r="BW154" i="3"/>
  <c r="CA154" i="3"/>
  <c r="BV155" i="3"/>
  <c r="BR154" i="3"/>
  <c r="BN154" i="3"/>
  <c r="BM155" i="3"/>
  <c r="BI156" i="3"/>
  <c r="BD157" i="3"/>
  <c r="BE156" i="3"/>
  <c r="AV155" i="3"/>
  <c r="AZ155" i="3"/>
  <c r="AY155" i="3"/>
  <c r="AU156" i="3"/>
  <c r="AX155" i="3"/>
  <c r="AW155" i="3" s="1"/>
  <c r="AQ155" i="3"/>
  <c r="AP155" i="3"/>
  <c r="AO155" i="3"/>
  <c r="AR155" i="3" s="1"/>
  <c r="AL156" i="3"/>
  <c r="AM155" i="3"/>
  <c r="AN154" i="3"/>
  <c r="AN155" i="3" s="1"/>
  <c r="AC157" i="3"/>
  <c r="AH156" i="3"/>
  <c r="AG156" i="3"/>
  <c r="AF156" i="3"/>
  <c r="AI156" i="3" s="1"/>
  <c r="AD156" i="3"/>
  <c r="X154" i="3"/>
  <c r="T155" i="3"/>
  <c r="Y154" i="3"/>
  <c r="U154" i="3"/>
  <c r="W154" i="3"/>
  <c r="P154" i="3"/>
  <c r="N154" i="3"/>
  <c r="L154" i="3"/>
  <c r="K155" i="3"/>
  <c r="O154" i="3"/>
  <c r="Q154" i="3" s="1"/>
  <c r="M153" i="3"/>
  <c r="M154" i="3" s="1"/>
  <c r="H155" i="3"/>
  <c r="D155" i="3"/>
  <c r="F156" i="3"/>
  <c r="E156" i="3"/>
  <c r="G156" i="3"/>
  <c r="C156" i="3"/>
  <c r="B157" i="3"/>
  <c r="Z154" i="3" l="1"/>
  <c r="D156" i="3"/>
  <c r="BV156" i="3"/>
  <c r="BW155" i="3"/>
  <c r="CA155" i="3"/>
  <c r="BR155" i="3"/>
  <c r="BM156" i="3"/>
  <c r="BN155" i="3"/>
  <c r="BI157" i="3"/>
  <c r="BD158" i="3"/>
  <c r="BE157" i="3"/>
  <c r="AU157" i="3"/>
  <c r="AZ156" i="3"/>
  <c r="AX156" i="3"/>
  <c r="AY156" i="3"/>
  <c r="AV156" i="3"/>
  <c r="BA155" i="3"/>
  <c r="AP156" i="3"/>
  <c r="AO156" i="3"/>
  <c r="AN156" i="3" s="1"/>
  <c r="AQ156" i="3"/>
  <c r="AL157" i="3"/>
  <c r="AM156" i="3"/>
  <c r="AE156" i="3"/>
  <c r="AF157" i="3"/>
  <c r="AH157" i="3"/>
  <c r="AG157" i="3"/>
  <c r="AD157" i="3"/>
  <c r="AC158" i="3"/>
  <c r="V154" i="3"/>
  <c r="U155" i="3"/>
  <c r="X155" i="3"/>
  <c r="W155" i="3"/>
  <c r="T156" i="3"/>
  <c r="Y155" i="3"/>
  <c r="K156" i="3"/>
  <c r="L155" i="3"/>
  <c r="N155" i="3"/>
  <c r="M155" i="3" s="1"/>
  <c r="P155" i="3"/>
  <c r="O155" i="3"/>
  <c r="H156" i="3"/>
  <c r="G157" i="3"/>
  <c r="F157" i="3"/>
  <c r="E157" i="3"/>
  <c r="D157" i="3" s="1"/>
  <c r="C157" i="3"/>
  <c r="B158" i="3"/>
  <c r="BA156" i="3" l="1"/>
  <c r="AW156" i="3"/>
  <c r="AE157" i="3"/>
  <c r="AR156" i="3"/>
  <c r="V155" i="3"/>
  <c r="Z155" i="3"/>
  <c r="AI157" i="3"/>
  <c r="CA156" i="3"/>
  <c r="BW156" i="3"/>
  <c r="BV157" i="3"/>
  <c r="BM157" i="3"/>
  <c r="BR156" i="3"/>
  <c r="BN156" i="3"/>
  <c r="BD159" i="3"/>
  <c r="BI158" i="3"/>
  <c r="BE158" i="3"/>
  <c r="AU158" i="3"/>
  <c r="AY157" i="3"/>
  <c r="AX157" i="3"/>
  <c r="AW157" i="3" s="1"/>
  <c r="AV157" i="3"/>
  <c r="AZ157" i="3"/>
  <c r="AL158" i="3"/>
  <c r="AQ157" i="3"/>
  <c r="AP157" i="3"/>
  <c r="AM157" i="3"/>
  <c r="AO157" i="3"/>
  <c r="AR157" i="3" s="1"/>
  <c r="AG158" i="3"/>
  <c r="AD158" i="3"/>
  <c r="AH158" i="3"/>
  <c r="AC159" i="3"/>
  <c r="AF158" i="3"/>
  <c r="AE158" i="3" s="1"/>
  <c r="T157" i="3"/>
  <c r="Y156" i="3"/>
  <c r="X156" i="3"/>
  <c r="U156" i="3"/>
  <c r="W156" i="3"/>
  <c r="V156" i="3" s="1"/>
  <c r="Q155" i="3"/>
  <c r="N156" i="3"/>
  <c r="M156" i="3" s="1"/>
  <c r="L156" i="3"/>
  <c r="K157" i="3"/>
  <c r="P156" i="3"/>
  <c r="O156" i="3"/>
  <c r="H157" i="3"/>
  <c r="B159" i="3"/>
  <c r="C158" i="3"/>
  <c r="G158" i="3"/>
  <c r="F158" i="3"/>
  <c r="E158" i="3"/>
  <c r="D158" i="3" s="1"/>
  <c r="CA157" i="3" l="1"/>
  <c r="BV158" i="3"/>
  <c r="BW157" i="3"/>
  <c r="BN157" i="3"/>
  <c r="BM158" i="3"/>
  <c r="BR157" i="3"/>
  <c r="BE159" i="3"/>
  <c r="BD160" i="3"/>
  <c r="BI159" i="3"/>
  <c r="BA157" i="3"/>
  <c r="AZ158" i="3"/>
  <c r="AY158" i="3"/>
  <c r="AX158" i="3"/>
  <c r="AW158" i="3" s="1"/>
  <c r="AV158" i="3"/>
  <c r="AU159" i="3"/>
  <c r="AN157" i="3"/>
  <c r="AM158" i="3"/>
  <c r="AO158" i="3"/>
  <c r="AQ158" i="3"/>
  <c r="AP158" i="3"/>
  <c r="AL159" i="3"/>
  <c r="AI158" i="3"/>
  <c r="AD159" i="3"/>
  <c r="AC160" i="3"/>
  <c r="AH159" i="3"/>
  <c r="AG159" i="3"/>
  <c r="AF159" i="3"/>
  <c r="AE159" i="3" s="1"/>
  <c r="Z156" i="3"/>
  <c r="U157" i="3"/>
  <c r="Y157" i="3"/>
  <c r="T158" i="3"/>
  <c r="X157" i="3"/>
  <c r="W157" i="3"/>
  <c r="Z157" i="3" s="1"/>
  <c r="Q156" i="3"/>
  <c r="K158" i="3"/>
  <c r="P157" i="3"/>
  <c r="O157" i="3"/>
  <c r="N157" i="3"/>
  <c r="Q157" i="3" s="1"/>
  <c r="L157" i="3"/>
  <c r="H158" i="3"/>
  <c r="E159" i="3"/>
  <c r="D159" i="3" s="1"/>
  <c r="C159" i="3"/>
  <c r="B160" i="3"/>
  <c r="G159" i="3"/>
  <c r="F159" i="3"/>
  <c r="AR158" i="3" l="1"/>
  <c r="AN158" i="3"/>
  <c r="BA158" i="3"/>
  <c r="BV159" i="3"/>
  <c r="CA158" i="3"/>
  <c r="BW158" i="3"/>
  <c r="BR158" i="3"/>
  <c r="BN158" i="3"/>
  <c r="BM159" i="3"/>
  <c r="BI160" i="3"/>
  <c r="BD161" i="3"/>
  <c r="BE160" i="3"/>
  <c r="AZ159" i="3"/>
  <c r="AV159" i="3"/>
  <c r="AY159" i="3"/>
  <c r="AX159" i="3"/>
  <c r="AU160" i="3"/>
  <c r="AL160" i="3"/>
  <c r="AQ159" i="3"/>
  <c r="AP159" i="3"/>
  <c r="AO159" i="3"/>
  <c r="AR159" i="3" s="1"/>
  <c r="AM159" i="3"/>
  <c r="AI159" i="3"/>
  <c r="AC161" i="3"/>
  <c r="AH160" i="3"/>
  <c r="AG160" i="3"/>
  <c r="AF160" i="3"/>
  <c r="AD160" i="3"/>
  <c r="V157" i="3"/>
  <c r="Y158" i="3"/>
  <c r="X158" i="3"/>
  <c r="W158" i="3"/>
  <c r="T159" i="3"/>
  <c r="U158" i="3"/>
  <c r="M157" i="3"/>
  <c r="M158" i="3" s="1"/>
  <c r="L158" i="3"/>
  <c r="K159" i="3"/>
  <c r="O158" i="3"/>
  <c r="N158" i="3"/>
  <c r="P158" i="3"/>
  <c r="H159" i="3"/>
  <c r="B161" i="3"/>
  <c r="G160" i="3"/>
  <c r="C160" i="3"/>
  <c r="F160" i="3"/>
  <c r="E160" i="3"/>
  <c r="Z158" i="3" l="1"/>
  <c r="BA159" i="3"/>
  <c r="Q158" i="3"/>
  <c r="AI160" i="3"/>
  <c r="BV160" i="3"/>
  <c r="CA159" i="3"/>
  <c r="BW159" i="3"/>
  <c r="BM160" i="3"/>
  <c r="BN159" i="3"/>
  <c r="BR159" i="3"/>
  <c r="BE161" i="3"/>
  <c r="BI161" i="3"/>
  <c r="BD162" i="3"/>
  <c r="AW159" i="3"/>
  <c r="AX160" i="3"/>
  <c r="AV160" i="3"/>
  <c r="AU161" i="3"/>
  <c r="AZ160" i="3"/>
  <c r="AY160" i="3"/>
  <c r="AN159" i="3"/>
  <c r="AO160" i="3"/>
  <c r="AN160" i="3" s="1"/>
  <c r="AM160" i="3"/>
  <c r="AL161" i="3"/>
  <c r="AQ160" i="3"/>
  <c r="AP160" i="3"/>
  <c r="AR160" i="3" s="1"/>
  <c r="AC162" i="3"/>
  <c r="AD161" i="3"/>
  <c r="AH161" i="3"/>
  <c r="AG161" i="3"/>
  <c r="AF161" i="3"/>
  <c r="AI161" i="3" s="1"/>
  <c r="AE160" i="3"/>
  <c r="AE161" i="3" s="1"/>
  <c r="V158" i="3"/>
  <c r="U159" i="3"/>
  <c r="X159" i="3"/>
  <c r="T160" i="3"/>
  <c r="Y159" i="3"/>
  <c r="W159" i="3"/>
  <c r="Z159" i="3" s="1"/>
  <c r="K160" i="3"/>
  <c r="P159" i="3"/>
  <c r="N159" i="3"/>
  <c r="M159" i="3" s="1"/>
  <c r="O159" i="3"/>
  <c r="L159" i="3"/>
  <c r="H160" i="3"/>
  <c r="D160" i="3"/>
  <c r="C161" i="3"/>
  <c r="G161" i="3"/>
  <c r="F161" i="3"/>
  <c r="B162" i="3"/>
  <c r="E161" i="3"/>
  <c r="Q159" i="3" l="1"/>
  <c r="V159" i="3"/>
  <c r="AW160" i="3"/>
  <c r="CA160" i="3"/>
  <c r="BV161" i="3"/>
  <c r="BW160" i="3"/>
  <c r="BM161" i="3"/>
  <c r="BR160" i="3"/>
  <c r="BN160" i="3"/>
  <c r="BE162" i="3"/>
  <c r="BD163" i="3"/>
  <c r="BI162" i="3"/>
  <c r="BA160" i="3"/>
  <c r="AU162" i="3"/>
  <c r="AY161" i="3"/>
  <c r="AX161" i="3"/>
  <c r="AZ161" i="3"/>
  <c r="AV161" i="3"/>
  <c r="AQ161" i="3"/>
  <c r="AP161" i="3"/>
  <c r="AO161" i="3"/>
  <c r="AR161" i="3" s="1"/>
  <c r="AM161" i="3"/>
  <c r="AL162" i="3"/>
  <c r="AN161" i="3"/>
  <c r="AC163" i="3"/>
  <c r="AD162" i="3"/>
  <c r="AF162" i="3"/>
  <c r="AG162" i="3"/>
  <c r="AH162" i="3"/>
  <c r="W160" i="3"/>
  <c r="V160" i="3" s="1"/>
  <c r="Y160" i="3"/>
  <c r="X160" i="3"/>
  <c r="U160" i="3"/>
  <c r="Z160" i="3"/>
  <c r="T161" i="3"/>
  <c r="D161" i="3"/>
  <c r="L160" i="3"/>
  <c r="P160" i="3"/>
  <c r="O160" i="3"/>
  <c r="N160" i="3"/>
  <c r="M160" i="3" s="1"/>
  <c r="K161" i="3"/>
  <c r="H161" i="3"/>
  <c r="G162" i="3"/>
  <c r="F162" i="3"/>
  <c r="E162" i="3"/>
  <c r="H162" i="3" s="1"/>
  <c r="B163" i="3"/>
  <c r="C162" i="3"/>
  <c r="BA161" i="3" l="1"/>
  <c r="Q160" i="3"/>
  <c r="AI162" i="3"/>
  <c r="BW161" i="3"/>
  <c r="BV162" i="3"/>
  <c r="CA161" i="3"/>
  <c r="BR161" i="3"/>
  <c r="BM162" i="3"/>
  <c r="BN161" i="3"/>
  <c r="BE163" i="3"/>
  <c r="BD164" i="3"/>
  <c r="BI163" i="3"/>
  <c r="AW161" i="3"/>
  <c r="AV162" i="3"/>
  <c r="AZ162" i="3"/>
  <c r="AY162" i="3"/>
  <c r="AX162" i="3"/>
  <c r="AU163" i="3"/>
  <c r="AP162" i="3"/>
  <c r="AO162" i="3"/>
  <c r="AN162" i="3" s="1"/>
  <c r="AL163" i="3"/>
  <c r="AM162" i="3"/>
  <c r="AQ162" i="3"/>
  <c r="AE162" i="3"/>
  <c r="AH163" i="3"/>
  <c r="AC164" i="3"/>
  <c r="AG163" i="3"/>
  <c r="AF163" i="3"/>
  <c r="AD163" i="3"/>
  <c r="T162" i="3"/>
  <c r="U161" i="3"/>
  <c r="W161" i="3"/>
  <c r="V161" i="3" s="1"/>
  <c r="X161" i="3"/>
  <c r="Y161" i="3"/>
  <c r="O161" i="3"/>
  <c r="K162" i="3"/>
  <c r="P161" i="3"/>
  <c r="N161" i="3"/>
  <c r="Q161" i="3" s="1"/>
  <c r="L161" i="3"/>
  <c r="E163" i="3"/>
  <c r="F163" i="3"/>
  <c r="C163" i="3"/>
  <c r="B164" i="3"/>
  <c r="G163" i="3"/>
  <c r="D162" i="3"/>
  <c r="AW162" i="3" l="1"/>
  <c r="BA162" i="3"/>
  <c r="AR162" i="3"/>
  <c r="Z161" i="3"/>
  <c r="AI163" i="3"/>
  <c r="BW162" i="3"/>
  <c r="BV163" i="3"/>
  <c r="CA162" i="3"/>
  <c r="BN162" i="3"/>
  <c r="BM163" i="3"/>
  <c r="BR162" i="3"/>
  <c r="BE164" i="3"/>
  <c r="BD165" i="3"/>
  <c r="BI164" i="3"/>
  <c r="AU164" i="3"/>
  <c r="AZ163" i="3"/>
  <c r="AX163" i="3"/>
  <c r="AV163" i="3"/>
  <c r="AY163" i="3"/>
  <c r="AO163" i="3"/>
  <c r="AN163" i="3" s="1"/>
  <c r="AM163" i="3"/>
  <c r="AL164" i="3"/>
  <c r="AP163" i="3"/>
  <c r="AQ163" i="3"/>
  <c r="AH164" i="3"/>
  <c r="AF164" i="3"/>
  <c r="AD164" i="3"/>
  <c r="AC165" i="3"/>
  <c r="AG164" i="3"/>
  <c r="AE163" i="3"/>
  <c r="U162" i="3"/>
  <c r="T163" i="3"/>
  <c r="W162" i="3"/>
  <c r="V162" i="3" s="1"/>
  <c r="Y162" i="3"/>
  <c r="X162" i="3"/>
  <c r="H163" i="3"/>
  <c r="M161" i="3"/>
  <c r="O162" i="3"/>
  <c r="K163" i="3"/>
  <c r="N162" i="3"/>
  <c r="M162" i="3" s="1"/>
  <c r="L162" i="3"/>
  <c r="P162" i="3"/>
  <c r="D163" i="3"/>
  <c r="F164" i="3"/>
  <c r="E164" i="3"/>
  <c r="D164" i="3" s="1"/>
  <c r="C164" i="3"/>
  <c r="B165" i="3"/>
  <c r="G164" i="3"/>
  <c r="AW163" i="3" l="1"/>
  <c r="AE164" i="3"/>
  <c r="AI164" i="3"/>
  <c r="AR163" i="3"/>
  <c r="Q162" i="3"/>
  <c r="CA163" i="3"/>
  <c r="BV164" i="3"/>
  <c r="BW163" i="3"/>
  <c r="BM164" i="3"/>
  <c r="BR163" i="3"/>
  <c r="BN163" i="3"/>
  <c r="BD166" i="3"/>
  <c r="BI165" i="3"/>
  <c r="BE165" i="3"/>
  <c r="BA163" i="3"/>
  <c r="AU165" i="3"/>
  <c r="AY164" i="3"/>
  <c r="AX164" i="3"/>
  <c r="AZ164" i="3"/>
  <c r="AV164" i="3"/>
  <c r="AL165" i="3"/>
  <c r="AQ164" i="3"/>
  <c r="AP164" i="3"/>
  <c r="AO164" i="3"/>
  <c r="AR164" i="3" s="1"/>
  <c r="AM164" i="3"/>
  <c r="AF165" i="3"/>
  <c r="AE165" i="3" s="1"/>
  <c r="AC166" i="3"/>
  <c r="AH165" i="3"/>
  <c r="AG165" i="3"/>
  <c r="AD165" i="3"/>
  <c r="Z162" i="3"/>
  <c r="Y163" i="3"/>
  <c r="U163" i="3"/>
  <c r="X163" i="3"/>
  <c r="T164" i="3"/>
  <c r="W163" i="3"/>
  <c r="H164" i="3"/>
  <c r="P163" i="3"/>
  <c r="O163" i="3"/>
  <c r="N163" i="3"/>
  <c r="M163" i="3" s="1"/>
  <c r="L163" i="3"/>
  <c r="K164" i="3"/>
  <c r="B166" i="3"/>
  <c r="C165" i="3"/>
  <c r="G165" i="3"/>
  <c r="F165" i="3"/>
  <c r="E165" i="3"/>
  <c r="Z163" i="3" l="1"/>
  <c r="AI165" i="3"/>
  <c r="BA164" i="3"/>
  <c r="BW164" i="3"/>
  <c r="CA164" i="3"/>
  <c r="BV165" i="3"/>
  <c r="BM165" i="3"/>
  <c r="BR164" i="3"/>
  <c r="BN164" i="3"/>
  <c r="BE166" i="3"/>
  <c r="BI166" i="3"/>
  <c r="BD167" i="3"/>
  <c r="AW164" i="3"/>
  <c r="AZ165" i="3"/>
  <c r="AY165" i="3"/>
  <c r="AX165" i="3"/>
  <c r="AV165" i="3"/>
  <c r="AU166" i="3"/>
  <c r="AN164" i="3"/>
  <c r="AM165" i="3"/>
  <c r="AP165" i="3"/>
  <c r="AL166" i="3"/>
  <c r="AO165" i="3"/>
  <c r="AQ165" i="3"/>
  <c r="AH166" i="3"/>
  <c r="AG166" i="3"/>
  <c r="AC167" i="3"/>
  <c r="AF166" i="3"/>
  <c r="AE166" i="3" s="1"/>
  <c r="AD166" i="3"/>
  <c r="W164" i="3"/>
  <c r="U164" i="3"/>
  <c r="T165" i="3"/>
  <c r="Y164" i="3"/>
  <c r="X164" i="3"/>
  <c r="V163" i="3"/>
  <c r="K165" i="3"/>
  <c r="N164" i="3"/>
  <c r="M164" i="3" s="1"/>
  <c r="P164" i="3"/>
  <c r="O164" i="3"/>
  <c r="Q164" i="3" s="1"/>
  <c r="L164" i="3"/>
  <c r="Q163" i="3"/>
  <c r="H165" i="3"/>
  <c r="D165" i="3"/>
  <c r="C166" i="3"/>
  <c r="G166" i="3"/>
  <c r="B167" i="3"/>
  <c r="F166" i="3"/>
  <c r="E166" i="3"/>
  <c r="V164" i="3" l="1"/>
  <c r="AN165" i="3"/>
  <c r="Z164" i="3"/>
  <c r="D166" i="3"/>
  <c r="BA165" i="3"/>
  <c r="BV166" i="3"/>
  <c r="BW165" i="3"/>
  <c r="CA165" i="3"/>
  <c r="BN165" i="3"/>
  <c r="BM166" i="3"/>
  <c r="BR165" i="3"/>
  <c r="BI167" i="3"/>
  <c r="BD168" i="3"/>
  <c r="BE167" i="3"/>
  <c r="AZ166" i="3"/>
  <c r="AU167" i="3"/>
  <c r="AX166" i="3"/>
  <c r="AV166" i="3"/>
  <c r="AY166" i="3"/>
  <c r="AW165" i="3"/>
  <c r="AQ166" i="3"/>
  <c r="AP166" i="3"/>
  <c r="AL167" i="3"/>
  <c r="AM166" i="3"/>
  <c r="AO166" i="3"/>
  <c r="AR166" i="3" s="1"/>
  <c r="AR165" i="3"/>
  <c r="AI166" i="3"/>
  <c r="AD167" i="3"/>
  <c r="AC168" i="3"/>
  <c r="AH167" i="3"/>
  <c r="AG167" i="3"/>
  <c r="AF167" i="3"/>
  <c r="AI167" i="3" s="1"/>
  <c r="X165" i="3"/>
  <c r="W165" i="3"/>
  <c r="U165" i="3"/>
  <c r="T166" i="3"/>
  <c r="Y165" i="3"/>
  <c r="Z165" i="3" s="1"/>
  <c r="V165" i="3"/>
  <c r="H166" i="3"/>
  <c r="P165" i="3"/>
  <c r="O165" i="3"/>
  <c r="N165" i="3"/>
  <c r="K166" i="3"/>
  <c r="L165" i="3"/>
  <c r="Q165" i="3"/>
  <c r="M165" i="3"/>
  <c r="B168" i="3"/>
  <c r="G167" i="3"/>
  <c r="F167" i="3"/>
  <c r="E167" i="3"/>
  <c r="C167" i="3"/>
  <c r="AW166" i="3" l="1"/>
  <c r="BA166" i="3"/>
  <c r="BW166" i="3"/>
  <c r="CA166" i="3"/>
  <c r="BV167" i="3"/>
  <c r="BR166" i="3"/>
  <c r="BM167" i="3"/>
  <c r="BN166" i="3"/>
  <c r="BE168" i="3"/>
  <c r="BD169" i="3"/>
  <c r="BI168" i="3"/>
  <c r="AY167" i="3"/>
  <c r="AZ167" i="3"/>
  <c r="AX167" i="3"/>
  <c r="BA167" i="3" s="1"/>
  <c r="AV167" i="3"/>
  <c r="AU168" i="3"/>
  <c r="AN166" i="3"/>
  <c r="AM167" i="3"/>
  <c r="AL168" i="3"/>
  <c r="AQ167" i="3"/>
  <c r="AP167" i="3"/>
  <c r="AO167" i="3"/>
  <c r="AN167" i="3" s="1"/>
  <c r="AE167" i="3"/>
  <c r="AG168" i="3"/>
  <c r="AF168" i="3"/>
  <c r="AI168" i="3" s="1"/>
  <c r="AD168" i="3"/>
  <c r="AC169" i="3"/>
  <c r="AH168" i="3"/>
  <c r="X166" i="3"/>
  <c r="U166" i="3"/>
  <c r="Y166" i="3"/>
  <c r="W166" i="3"/>
  <c r="Z166" i="3" s="1"/>
  <c r="T167" i="3"/>
  <c r="P166" i="3"/>
  <c r="N166" i="3"/>
  <c r="M166" i="3" s="1"/>
  <c r="L166" i="3"/>
  <c r="K167" i="3"/>
  <c r="O166" i="3"/>
  <c r="Q166" i="3" s="1"/>
  <c r="H167" i="3"/>
  <c r="D167" i="3"/>
  <c r="F168" i="3"/>
  <c r="E168" i="3"/>
  <c r="D168" i="3" s="1"/>
  <c r="B169" i="3"/>
  <c r="G168" i="3"/>
  <c r="C168" i="3"/>
  <c r="BV168" i="3" l="1"/>
  <c r="BW167" i="3"/>
  <c r="CA167" i="3"/>
  <c r="BR167" i="3"/>
  <c r="BN167" i="3"/>
  <c r="BM168" i="3"/>
  <c r="BD170" i="3"/>
  <c r="BI169" i="3"/>
  <c r="BE169" i="3"/>
  <c r="AU169" i="3"/>
  <c r="AX168" i="3"/>
  <c r="AY168" i="3"/>
  <c r="AV168" i="3"/>
  <c r="AZ168" i="3"/>
  <c r="AW167" i="3"/>
  <c r="AR167" i="3"/>
  <c r="AP168" i="3"/>
  <c r="AO168" i="3"/>
  <c r="AN168" i="3" s="1"/>
  <c r="AQ168" i="3"/>
  <c r="AL169" i="3"/>
  <c r="AM168" i="3"/>
  <c r="AF169" i="3"/>
  <c r="AD169" i="3"/>
  <c r="AC170" i="3"/>
  <c r="AH169" i="3"/>
  <c r="AG169" i="3"/>
  <c r="AI169" i="3" s="1"/>
  <c r="AE168" i="3"/>
  <c r="U167" i="3"/>
  <c r="W167" i="3"/>
  <c r="Y167" i="3"/>
  <c r="T168" i="3"/>
  <c r="X167" i="3"/>
  <c r="V166" i="3"/>
  <c r="V167" i="3" s="1"/>
  <c r="O167" i="3"/>
  <c r="N167" i="3"/>
  <c r="M167" i="3" s="1"/>
  <c r="K168" i="3"/>
  <c r="L167" i="3"/>
  <c r="P167" i="3"/>
  <c r="H168" i="3"/>
  <c r="G169" i="3"/>
  <c r="F169" i="3"/>
  <c r="E169" i="3"/>
  <c r="B170" i="3"/>
  <c r="C169" i="3"/>
  <c r="AW168" i="3" l="1"/>
  <c r="AR168" i="3"/>
  <c r="Q167" i="3"/>
  <c r="BA168" i="3"/>
  <c r="H169" i="3"/>
  <c r="Z167" i="3"/>
  <c r="AE169" i="3"/>
  <c r="BW168" i="3"/>
  <c r="BV169" i="3"/>
  <c r="CA168" i="3"/>
  <c r="BM169" i="3"/>
  <c r="BN168" i="3"/>
  <c r="BR168" i="3"/>
  <c r="BD171" i="3"/>
  <c r="BE170" i="3"/>
  <c r="BI170" i="3"/>
  <c r="AU170" i="3"/>
  <c r="AZ169" i="3"/>
  <c r="AY169" i="3"/>
  <c r="AX169" i="3"/>
  <c r="BA169" i="3" s="1"/>
  <c r="AV169" i="3"/>
  <c r="AL170" i="3"/>
  <c r="AO169" i="3"/>
  <c r="AN169" i="3" s="1"/>
  <c r="AM169" i="3"/>
  <c r="AQ169" i="3"/>
  <c r="AP169" i="3"/>
  <c r="AR169" i="3" s="1"/>
  <c r="AG170" i="3"/>
  <c r="AF170" i="3"/>
  <c r="AH170" i="3"/>
  <c r="AC171" i="3"/>
  <c r="AD170" i="3"/>
  <c r="T169" i="3"/>
  <c r="U168" i="3"/>
  <c r="Y168" i="3"/>
  <c r="X168" i="3"/>
  <c r="W168" i="3"/>
  <c r="Z168" i="3" s="1"/>
  <c r="N168" i="3"/>
  <c r="M168" i="3" s="1"/>
  <c r="L168" i="3"/>
  <c r="K169" i="3"/>
  <c r="P168" i="3"/>
  <c r="O168" i="3"/>
  <c r="D169" i="3"/>
  <c r="B171" i="3"/>
  <c r="C170" i="3"/>
  <c r="E170" i="3"/>
  <c r="D170" i="3" s="1"/>
  <c r="G170" i="3"/>
  <c r="F170" i="3"/>
  <c r="AI170" i="3" l="1"/>
  <c r="V168" i="3"/>
  <c r="AE170" i="3"/>
  <c r="Q168" i="3"/>
  <c r="CA169" i="3"/>
  <c r="BW169" i="3"/>
  <c r="BV170" i="3"/>
  <c r="BM170" i="3"/>
  <c r="BR169" i="3"/>
  <c r="BN169" i="3"/>
  <c r="BE171" i="3"/>
  <c r="BD172" i="3"/>
  <c r="BI171" i="3"/>
  <c r="AW169" i="3"/>
  <c r="AZ170" i="3"/>
  <c r="AY170" i="3"/>
  <c r="AV170" i="3"/>
  <c r="AU171" i="3"/>
  <c r="AX170" i="3"/>
  <c r="AM170" i="3"/>
  <c r="AO170" i="3"/>
  <c r="AN170" i="3" s="1"/>
  <c r="AL171" i="3"/>
  <c r="AQ170" i="3"/>
  <c r="AP170" i="3"/>
  <c r="AH171" i="3"/>
  <c r="AG171" i="3"/>
  <c r="AF171" i="3"/>
  <c r="AI171" i="3" s="1"/>
  <c r="AE171" i="3"/>
  <c r="AD171" i="3"/>
  <c r="AC172" i="3"/>
  <c r="W169" i="3"/>
  <c r="Y169" i="3"/>
  <c r="X169" i="3"/>
  <c r="T170" i="3"/>
  <c r="U169" i="3"/>
  <c r="N169" i="3"/>
  <c r="M169" i="3" s="1"/>
  <c r="L169" i="3"/>
  <c r="K170" i="3"/>
  <c r="P169" i="3"/>
  <c r="O169" i="3"/>
  <c r="H170" i="3"/>
  <c r="E171" i="3"/>
  <c r="D171" i="3" s="1"/>
  <c r="C171" i="3"/>
  <c r="B172" i="3"/>
  <c r="F171" i="3"/>
  <c r="G171" i="3"/>
  <c r="Z169" i="3" l="1"/>
  <c r="BA170" i="3"/>
  <c r="Q169" i="3"/>
  <c r="BW170" i="3"/>
  <c r="CA170" i="3"/>
  <c r="BV171" i="3"/>
  <c r="BR170" i="3"/>
  <c r="BN170" i="3"/>
  <c r="BM171" i="3"/>
  <c r="BI172" i="3"/>
  <c r="BE172" i="3"/>
  <c r="BD173" i="3"/>
  <c r="AW170" i="3"/>
  <c r="AU172" i="3"/>
  <c r="AZ171" i="3"/>
  <c r="AV171" i="3"/>
  <c r="AY171" i="3"/>
  <c r="AX171" i="3"/>
  <c r="AL172" i="3"/>
  <c r="AQ171" i="3"/>
  <c r="AP171" i="3"/>
  <c r="AO171" i="3"/>
  <c r="AR171" i="3" s="1"/>
  <c r="AM171" i="3"/>
  <c r="AR170" i="3"/>
  <c r="AF172" i="3"/>
  <c r="AE172" i="3" s="1"/>
  <c r="AD172" i="3"/>
  <c r="AC173" i="3"/>
  <c r="AH172" i="3"/>
  <c r="AG172" i="3"/>
  <c r="V169" i="3"/>
  <c r="Y170" i="3"/>
  <c r="X170" i="3"/>
  <c r="T171" i="3"/>
  <c r="U170" i="3"/>
  <c r="W170" i="3"/>
  <c r="L170" i="3"/>
  <c r="K171" i="3"/>
  <c r="P170" i="3"/>
  <c r="O170" i="3"/>
  <c r="N170" i="3"/>
  <c r="M170" i="3" s="1"/>
  <c r="H171" i="3"/>
  <c r="B173" i="3"/>
  <c r="G172" i="3"/>
  <c r="F172" i="3"/>
  <c r="E172" i="3"/>
  <c r="C172" i="3"/>
  <c r="AI172" i="3" l="1"/>
  <c r="Z170" i="3"/>
  <c r="H172" i="3"/>
  <c r="BA171" i="3"/>
  <c r="BV172" i="3"/>
  <c r="CA171" i="3"/>
  <c r="BW171" i="3"/>
  <c r="BM172" i="3"/>
  <c r="BN171" i="3"/>
  <c r="BR171" i="3"/>
  <c r="BD174" i="3"/>
  <c r="BI173" i="3"/>
  <c r="BE173" i="3"/>
  <c r="AW171" i="3"/>
  <c r="AX172" i="3"/>
  <c r="AW172" i="3" s="1"/>
  <c r="AZ172" i="3"/>
  <c r="AU173" i="3"/>
  <c r="AY172" i="3"/>
  <c r="AV172" i="3"/>
  <c r="AN171" i="3"/>
  <c r="AL173" i="3"/>
  <c r="AM172" i="3"/>
  <c r="AP172" i="3"/>
  <c r="AO172" i="3"/>
  <c r="AN172" i="3" s="1"/>
  <c r="AQ172" i="3"/>
  <c r="AC174" i="3"/>
  <c r="AH173" i="3"/>
  <c r="AG173" i="3"/>
  <c r="AF173" i="3"/>
  <c r="AI173" i="3" s="1"/>
  <c r="AD173" i="3"/>
  <c r="W171" i="3"/>
  <c r="U171" i="3"/>
  <c r="X171" i="3"/>
  <c r="T172" i="3"/>
  <c r="Y171" i="3"/>
  <c r="Z171" i="3" s="1"/>
  <c r="V170" i="3"/>
  <c r="V171" i="3" s="1"/>
  <c r="Q170" i="3"/>
  <c r="L171" i="3"/>
  <c r="K172" i="3"/>
  <c r="P171" i="3"/>
  <c r="O171" i="3"/>
  <c r="N171" i="3"/>
  <c r="D172" i="3"/>
  <c r="C173" i="3"/>
  <c r="G173" i="3"/>
  <c r="F173" i="3"/>
  <c r="E173" i="3"/>
  <c r="H173" i="3" s="1"/>
  <c r="B174" i="3"/>
  <c r="BA172" i="3" l="1"/>
  <c r="AR172" i="3"/>
  <c r="Q171" i="3"/>
  <c r="BW172" i="3"/>
  <c r="CA172" i="3"/>
  <c r="BV173" i="3"/>
  <c r="BM173" i="3"/>
  <c r="BR172" i="3"/>
  <c r="BN172" i="3"/>
  <c r="BE174" i="3"/>
  <c r="BD175" i="3"/>
  <c r="BI174" i="3"/>
  <c r="AU174" i="3"/>
  <c r="AY173" i="3"/>
  <c r="BA173" i="3" s="1"/>
  <c r="AZ173" i="3"/>
  <c r="AX173" i="3"/>
  <c r="AW173" i="3" s="1"/>
  <c r="AV173" i="3"/>
  <c r="AQ173" i="3"/>
  <c r="AP173" i="3"/>
  <c r="AO173" i="3"/>
  <c r="AR173" i="3" s="1"/>
  <c r="AL174" i="3"/>
  <c r="AN173" i="3"/>
  <c r="AM173" i="3"/>
  <c r="AE173" i="3"/>
  <c r="AD174" i="3"/>
  <c r="AC175" i="3"/>
  <c r="AF174" i="3"/>
  <c r="AH174" i="3"/>
  <c r="AG174" i="3"/>
  <c r="W172" i="3"/>
  <c r="V172" i="3" s="1"/>
  <c r="Y172" i="3"/>
  <c r="T173" i="3"/>
  <c r="U172" i="3"/>
  <c r="X172" i="3"/>
  <c r="M171" i="3"/>
  <c r="M172" i="3" s="1"/>
  <c r="K173" i="3"/>
  <c r="L172" i="3"/>
  <c r="P172" i="3"/>
  <c r="O172" i="3"/>
  <c r="N172" i="3"/>
  <c r="D173" i="3"/>
  <c r="G174" i="3"/>
  <c r="F174" i="3"/>
  <c r="E174" i="3"/>
  <c r="B175" i="3"/>
  <c r="C174" i="3"/>
  <c r="AE174" i="3" l="1"/>
  <c r="Q172" i="3"/>
  <c r="AI174" i="3"/>
  <c r="BW173" i="3"/>
  <c r="BV174" i="3"/>
  <c r="CA173" i="3"/>
  <c r="BR173" i="3"/>
  <c r="BN173" i="3"/>
  <c r="BM174" i="3"/>
  <c r="BE175" i="3"/>
  <c r="BD176" i="3"/>
  <c r="BI175" i="3"/>
  <c r="AV174" i="3"/>
  <c r="AX174" i="3"/>
  <c r="AU175" i="3"/>
  <c r="AZ174" i="3"/>
  <c r="AY174" i="3"/>
  <c r="AM174" i="3"/>
  <c r="AQ174" i="3"/>
  <c r="AO174" i="3"/>
  <c r="AL175" i="3"/>
  <c r="AP174" i="3"/>
  <c r="AH175" i="3"/>
  <c r="AC176" i="3"/>
  <c r="AG175" i="3"/>
  <c r="AF175" i="3"/>
  <c r="AI175" i="3" s="1"/>
  <c r="AD175" i="3"/>
  <c r="Z172" i="3"/>
  <c r="T174" i="3"/>
  <c r="W173" i="3"/>
  <c r="V173" i="3" s="1"/>
  <c r="Y173" i="3"/>
  <c r="X173" i="3"/>
  <c r="U173" i="3"/>
  <c r="O173" i="3"/>
  <c r="L173" i="3"/>
  <c r="P173" i="3"/>
  <c r="K174" i="3"/>
  <c r="N173" i="3"/>
  <c r="Q173" i="3" s="1"/>
  <c r="H174" i="3"/>
  <c r="D174" i="3"/>
  <c r="E175" i="3"/>
  <c r="D175" i="3" s="1"/>
  <c r="B176" i="3"/>
  <c r="G175" i="3"/>
  <c r="F175" i="3"/>
  <c r="C175" i="3"/>
  <c r="AR174" i="3" l="1"/>
  <c r="BA174" i="3"/>
  <c r="AW174" i="3"/>
  <c r="CA174" i="3"/>
  <c r="BW174" i="3"/>
  <c r="BV175" i="3"/>
  <c r="BN174" i="3"/>
  <c r="BR174" i="3"/>
  <c r="BM175" i="3"/>
  <c r="BE176" i="3"/>
  <c r="BD177" i="3"/>
  <c r="BI176" i="3"/>
  <c r="AZ175" i="3"/>
  <c r="AX175" i="3"/>
  <c r="BA175" i="3" s="1"/>
  <c r="AV175" i="3"/>
  <c r="AU176" i="3"/>
  <c r="AY175" i="3"/>
  <c r="AN174" i="3"/>
  <c r="AO175" i="3"/>
  <c r="AM175" i="3"/>
  <c r="AL176" i="3"/>
  <c r="AP175" i="3"/>
  <c r="AR175" i="3" s="1"/>
  <c r="AQ175" i="3"/>
  <c r="AE175" i="3"/>
  <c r="AD176" i="3"/>
  <c r="AH176" i="3"/>
  <c r="AG176" i="3"/>
  <c r="AF176" i="3"/>
  <c r="AC177" i="3"/>
  <c r="Z173" i="3"/>
  <c r="U174" i="3"/>
  <c r="T175" i="3"/>
  <c r="Y174" i="3"/>
  <c r="X174" i="3"/>
  <c r="W174" i="3"/>
  <c r="V174" i="3" s="1"/>
  <c r="M173" i="3"/>
  <c r="K175" i="3"/>
  <c r="P174" i="3"/>
  <c r="O174" i="3"/>
  <c r="N174" i="3"/>
  <c r="L174" i="3"/>
  <c r="C176" i="3"/>
  <c r="G176" i="3"/>
  <c r="F176" i="3"/>
  <c r="E176" i="3"/>
  <c r="D176" i="3" s="1"/>
  <c r="B177" i="3"/>
  <c r="H175" i="3"/>
  <c r="AI176" i="3" l="1"/>
  <c r="AN175" i="3"/>
  <c r="M174" i="3"/>
  <c r="AE176" i="3"/>
  <c r="CA175" i="3"/>
  <c r="BW175" i="3"/>
  <c r="BV176" i="3"/>
  <c r="BR175" i="3"/>
  <c r="BN175" i="3"/>
  <c r="BM176" i="3"/>
  <c r="BD178" i="3"/>
  <c r="BI177" i="3"/>
  <c r="BE177" i="3"/>
  <c r="AW175" i="3"/>
  <c r="AW176" i="3" s="1"/>
  <c r="AU177" i="3"/>
  <c r="AV176" i="3"/>
  <c r="AX176" i="3"/>
  <c r="AZ176" i="3"/>
  <c r="AY176" i="3"/>
  <c r="AL177" i="3"/>
  <c r="AM176" i="3"/>
  <c r="AQ176" i="3"/>
  <c r="AP176" i="3"/>
  <c r="AO176" i="3"/>
  <c r="AR176" i="3" s="1"/>
  <c r="AF177" i="3"/>
  <c r="AI177" i="3" s="1"/>
  <c r="AC178" i="3"/>
  <c r="AD177" i="3"/>
  <c r="AH177" i="3"/>
  <c r="AG177" i="3"/>
  <c r="Y175" i="3"/>
  <c r="W175" i="3"/>
  <c r="X175" i="3"/>
  <c r="T176" i="3"/>
  <c r="U175" i="3"/>
  <c r="Z174" i="3"/>
  <c r="Q174" i="3"/>
  <c r="P175" i="3"/>
  <c r="K176" i="3"/>
  <c r="O175" i="3"/>
  <c r="N175" i="3"/>
  <c r="M175" i="3" s="1"/>
  <c r="L175" i="3"/>
  <c r="G177" i="3"/>
  <c r="F177" i="3"/>
  <c r="E177" i="3"/>
  <c r="H177" i="3" s="1"/>
  <c r="B178" i="3"/>
  <c r="C177" i="3"/>
  <c r="H176" i="3"/>
  <c r="Z175" i="3" l="1"/>
  <c r="AE177" i="3"/>
  <c r="BA176" i="3"/>
  <c r="BW176" i="3"/>
  <c r="CA176" i="3"/>
  <c r="BV177" i="3"/>
  <c r="BM177" i="3"/>
  <c r="BR176" i="3"/>
  <c r="BN176" i="3"/>
  <c r="BD179" i="3"/>
  <c r="BI178" i="3"/>
  <c r="BE178" i="3"/>
  <c r="AY177" i="3"/>
  <c r="AX177" i="3"/>
  <c r="BA177" i="3" s="1"/>
  <c r="AU178" i="3"/>
  <c r="AZ177" i="3"/>
  <c r="AV177" i="3"/>
  <c r="AN176" i="3"/>
  <c r="AM177" i="3"/>
  <c r="AQ177" i="3"/>
  <c r="AL178" i="3"/>
  <c r="AO177" i="3"/>
  <c r="AN177" i="3" s="1"/>
  <c r="AP177" i="3"/>
  <c r="AC179" i="3"/>
  <c r="AH178" i="3"/>
  <c r="AG178" i="3"/>
  <c r="AF178" i="3"/>
  <c r="AI178" i="3" s="1"/>
  <c r="AD178" i="3"/>
  <c r="T177" i="3"/>
  <c r="Y176" i="3"/>
  <c r="W176" i="3"/>
  <c r="X176" i="3"/>
  <c r="U176" i="3"/>
  <c r="V175" i="3"/>
  <c r="K177" i="3"/>
  <c r="P176" i="3"/>
  <c r="O176" i="3"/>
  <c r="L176" i="3"/>
  <c r="N176" i="3"/>
  <c r="Q176" i="3" s="1"/>
  <c r="Q175" i="3"/>
  <c r="D177" i="3"/>
  <c r="E178" i="3"/>
  <c r="B179" i="3"/>
  <c r="G178" i="3"/>
  <c r="F178" i="3"/>
  <c r="C178" i="3"/>
  <c r="AW177" i="3" l="1"/>
  <c r="V176" i="3"/>
  <c r="Z176" i="3"/>
  <c r="H178" i="3"/>
  <c r="BW177" i="3"/>
  <c r="BV178" i="3"/>
  <c r="CA177" i="3"/>
  <c r="BR177" i="3"/>
  <c r="BN177" i="3"/>
  <c r="BM178" i="3"/>
  <c r="BI179" i="3"/>
  <c r="BE179" i="3"/>
  <c r="BD180" i="3"/>
  <c r="AZ178" i="3"/>
  <c r="AV178" i="3"/>
  <c r="AY178" i="3"/>
  <c r="AX178" i="3"/>
  <c r="AU179" i="3"/>
  <c r="AR177" i="3"/>
  <c r="AQ178" i="3"/>
  <c r="AP178" i="3"/>
  <c r="AO178" i="3"/>
  <c r="AM178" i="3"/>
  <c r="AL179" i="3"/>
  <c r="AE178" i="3"/>
  <c r="AD179" i="3"/>
  <c r="AH179" i="3"/>
  <c r="AF179" i="3"/>
  <c r="AC180" i="3"/>
  <c r="AG179" i="3"/>
  <c r="X177" i="3"/>
  <c r="W177" i="3"/>
  <c r="Z177" i="3" s="1"/>
  <c r="Y177" i="3"/>
  <c r="T178" i="3"/>
  <c r="U177" i="3"/>
  <c r="M176" i="3"/>
  <c r="O177" i="3"/>
  <c r="P177" i="3"/>
  <c r="N177" i="3"/>
  <c r="Q177" i="3" s="1"/>
  <c r="K178" i="3"/>
  <c r="L177" i="3"/>
  <c r="D178" i="3"/>
  <c r="F179" i="3"/>
  <c r="E179" i="3"/>
  <c r="D179" i="3" s="1"/>
  <c r="C179" i="3"/>
  <c r="B180" i="3"/>
  <c r="G179" i="3"/>
  <c r="AW178" i="3" l="1"/>
  <c r="AR178" i="3"/>
  <c r="AI179" i="3"/>
  <c r="V177" i="3"/>
  <c r="M177" i="3"/>
  <c r="BW178" i="3"/>
  <c r="BV179" i="3"/>
  <c r="CA178" i="3"/>
  <c r="BM179" i="3"/>
  <c r="BR178" i="3"/>
  <c r="BN178" i="3"/>
  <c r="BD181" i="3"/>
  <c r="BI180" i="3"/>
  <c r="BE180" i="3"/>
  <c r="BA178" i="3"/>
  <c r="AV179" i="3"/>
  <c r="AY179" i="3"/>
  <c r="AU180" i="3"/>
  <c r="AZ179" i="3"/>
  <c r="AX179" i="3"/>
  <c r="AW179" i="3" s="1"/>
  <c r="AL180" i="3"/>
  <c r="AQ179" i="3"/>
  <c r="AM179" i="3"/>
  <c r="AP179" i="3"/>
  <c r="AO179" i="3"/>
  <c r="AN178" i="3"/>
  <c r="AC181" i="3"/>
  <c r="AH180" i="3"/>
  <c r="AG180" i="3"/>
  <c r="AF180" i="3"/>
  <c r="AD180" i="3"/>
  <c r="AE179" i="3"/>
  <c r="T179" i="3"/>
  <c r="W178" i="3"/>
  <c r="V178" i="3" s="1"/>
  <c r="Y178" i="3"/>
  <c r="X178" i="3"/>
  <c r="U178" i="3"/>
  <c r="P178" i="3"/>
  <c r="O178" i="3"/>
  <c r="N178" i="3"/>
  <c r="Q178" i="3" s="1"/>
  <c r="L178" i="3"/>
  <c r="K179" i="3"/>
  <c r="H179" i="3"/>
  <c r="B181" i="3"/>
  <c r="C180" i="3"/>
  <c r="G180" i="3"/>
  <c r="F180" i="3"/>
  <c r="E180" i="3"/>
  <c r="AN179" i="3" l="1"/>
  <c r="AR179" i="3"/>
  <c r="AI180" i="3"/>
  <c r="AE180" i="3"/>
  <c r="Z178" i="3"/>
  <c r="BV180" i="3"/>
  <c r="BW179" i="3"/>
  <c r="CA179" i="3"/>
  <c r="BN179" i="3"/>
  <c r="BM180" i="3"/>
  <c r="BR179" i="3"/>
  <c r="BE181" i="3"/>
  <c r="BD182" i="3"/>
  <c r="BI181" i="3"/>
  <c r="BA179" i="3"/>
  <c r="AU181" i="3"/>
  <c r="AX180" i="3"/>
  <c r="AW180" i="3" s="1"/>
  <c r="AY180" i="3"/>
  <c r="AV180" i="3"/>
  <c r="AZ180" i="3"/>
  <c r="AP180" i="3"/>
  <c r="AO180" i="3"/>
  <c r="AN180" i="3" s="1"/>
  <c r="AL181" i="3"/>
  <c r="AQ180" i="3"/>
  <c r="AM180" i="3"/>
  <c r="AH181" i="3"/>
  <c r="AG181" i="3"/>
  <c r="AF181" i="3"/>
  <c r="AE181" i="3" s="1"/>
  <c r="AD181" i="3"/>
  <c r="AC182" i="3"/>
  <c r="U179" i="3"/>
  <c r="Y179" i="3"/>
  <c r="W179" i="3"/>
  <c r="V179" i="3" s="1"/>
  <c r="X179" i="3"/>
  <c r="T180" i="3"/>
  <c r="M178" i="3"/>
  <c r="N179" i="3"/>
  <c r="K180" i="3"/>
  <c r="P179" i="3"/>
  <c r="O179" i="3"/>
  <c r="L179" i="3"/>
  <c r="H180" i="3"/>
  <c r="D180" i="3"/>
  <c r="C181" i="3"/>
  <c r="B182" i="3"/>
  <c r="G181" i="3"/>
  <c r="F181" i="3"/>
  <c r="E181" i="3"/>
  <c r="Z179" i="3" l="1"/>
  <c r="AI181" i="3"/>
  <c r="Q179" i="3"/>
  <c r="M179" i="3"/>
  <c r="D181" i="3"/>
  <c r="BV181" i="3"/>
  <c r="CA180" i="3"/>
  <c r="BW180" i="3"/>
  <c r="BM181" i="3"/>
  <c r="BR180" i="3"/>
  <c r="BN180" i="3"/>
  <c r="BD183" i="3"/>
  <c r="BI182" i="3"/>
  <c r="BE182" i="3"/>
  <c r="BA180" i="3"/>
  <c r="AU182" i="3"/>
  <c r="AY181" i="3"/>
  <c r="AX181" i="3"/>
  <c r="AW181" i="3" s="1"/>
  <c r="AV181" i="3"/>
  <c r="AZ181" i="3"/>
  <c r="AL182" i="3"/>
  <c r="AQ181" i="3"/>
  <c r="AP181" i="3"/>
  <c r="AO181" i="3"/>
  <c r="AN181" i="3" s="1"/>
  <c r="AM181" i="3"/>
  <c r="AR180" i="3"/>
  <c r="AG182" i="3"/>
  <c r="AH182" i="3"/>
  <c r="AF182" i="3"/>
  <c r="AE182" i="3" s="1"/>
  <c r="AD182" i="3"/>
  <c r="AC183" i="3"/>
  <c r="T181" i="3"/>
  <c r="U180" i="3"/>
  <c r="W180" i="3"/>
  <c r="Y180" i="3"/>
  <c r="X180" i="3"/>
  <c r="H181" i="3"/>
  <c r="P180" i="3"/>
  <c r="O180" i="3"/>
  <c r="N180" i="3"/>
  <c r="K181" i="3"/>
  <c r="M180" i="3"/>
  <c r="L180" i="3"/>
  <c r="B183" i="3"/>
  <c r="G182" i="3"/>
  <c r="F182" i="3"/>
  <c r="E182" i="3"/>
  <c r="H182" i="3" s="1"/>
  <c r="C182" i="3"/>
  <c r="AI182" i="3" l="1"/>
  <c r="Z180" i="3"/>
  <c r="BA181" i="3"/>
  <c r="Q180" i="3"/>
  <c r="CA181" i="3"/>
  <c r="BV182" i="3"/>
  <c r="BW181" i="3"/>
  <c r="BR181" i="3"/>
  <c r="BN181" i="3"/>
  <c r="BM182" i="3"/>
  <c r="BE183" i="3"/>
  <c r="BD184" i="3"/>
  <c r="BI183" i="3"/>
  <c r="AZ182" i="3"/>
  <c r="AY182" i="3"/>
  <c r="AV182" i="3"/>
  <c r="AU183" i="3"/>
  <c r="AX182" i="3"/>
  <c r="AR181" i="3"/>
  <c r="AM182" i="3"/>
  <c r="AL183" i="3"/>
  <c r="AO182" i="3"/>
  <c r="AN182" i="3" s="1"/>
  <c r="AQ182" i="3"/>
  <c r="AP182" i="3"/>
  <c r="AG183" i="3"/>
  <c r="AF183" i="3"/>
  <c r="AE183" i="3" s="1"/>
  <c r="AC184" i="3"/>
  <c r="AH183" i="3"/>
  <c r="AD183" i="3"/>
  <c r="V180" i="3"/>
  <c r="X181" i="3"/>
  <c r="Y181" i="3"/>
  <c r="T182" i="3"/>
  <c r="U181" i="3"/>
  <c r="W181" i="3"/>
  <c r="V181" i="3" s="1"/>
  <c r="O181" i="3"/>
  <c r="K182" i="3"/>
  <c r="P181" i="3"/>
  <c r="N181" i="3"/>
  <c r="M181" i="3" s="1"/>
  <c r="L181" i="3"/>
  <c r="D182" i="3"/>
  <c r="F183" i="3"/>
  <c r="E183" i="3"/>
  <c r="D183" i="3" s="1"/>
  <c r="B184" i="3"/>
  <c r="C183" i="3"/>
  <c r="G183" i="3"/>
  <c r="BA182" i="3" l="1"/>
  <c r="CA182" i="3"/>
  <c r="BV183" i="3"/>
  <c r="BW182" i="3"/>
  <c r="BR182" i="3"/>
  <c r="BN182" i="3"/>
  <c r="BM183" i="3"/>
  <c r="BI184" i="3"/>
  <c r="BE184" i="3"/>
  <c r="BD185" i="3"/>
  <c r="AW182" i="3"/>
  <c r="AV183" i="3"/>
  <c r="AU184" i="3"/>
  <c r="AZ183" i="3"/>
  <c r="AY183" i="3"/>
  <c r="AX183" i="3"/>
  <c r="BA183" i="3" s="1"/>
  <c r="AR182" i="3"/>
  <c r="AL184" i="3"/>
  <c r="AQ183" i="3"/>
  <c r="AM183" i="3"/>
  <c r="AO183" i="3"/>
  <c r="AP183" i="3"/>
  <c r="AI183" i="3"/>
  <c r="AD184" i="3"/>
  <c r="AC185" i="3"/>
  <c r="AH184" i="3"/>
  <c r="AF184" i="3"/>
  <c r="AE184" i="3" s="1"/>
  <c r="AG184" i="3"/>
  <c r="Z181" i="3"/>
  <c r="Y182" i="3"/>
  <c r="W182" i="3"/>
  <c r="U182" i="3"/>
  <c r="X182" i="3"/>
  <c r="T183" i="3"/>
  <c r="Q181" i="3"/>
  <c r="N182" i="3"/>
  <c r="M182" i="3" s="1"/>
  <c r="P182" i="3"/>
  <c r="K183" i="3"/>
  <c r="L182" i="3"/>
  <c r="O182" i="3"/>
  <c r="H183" i="3"/>
  <c r="G184" i="3"/>
  <c r="F184" i="3"/>
  <c r="E184" i="3"/>
  <c r="H184" i="3" s="1"/>
  <c r="C184" i="3"/>
  <c r="B185" i="3"/>
  <c r="AR183" i="3" l="1"/>
  <c r="Z182" i="3"/>
  <c r="Q182" i="3"/>
  <c r="AW183" i="3"/>
  <c r="CA183" i="3"/>
  <c r="BV184" i="3"/>
  <c r="BW183" i="3"/>
  <c r="BM184" i="3"/>
  <c r="BR183" i="3"/>
  <c r="BN183" i="3"/>
  <c r="BD186" i="3"/>
  <c r="BI185" i="3"/>
  <c r="BE185" i="3"/>
  <c r="AX184" i="3"/>
  <c r="AW184" i="3" s="1"/>
  <c r="AZ184" i="3"/>
  <c r="AU185" i="3"/>
  <c r="AY184" i="3"/>
  <c r="AV184" i="3"/>
  <c r="AN183" i="3"/>
  <c r="AL185" i="3"/>
  <c r="AP184" i="3"/>
  <c r="AM184" i="3"/>
  <c r="AO184" i="3"/>
  <c r="AN184" i="3" s="1"/>
  <c r="AQ184" i="3"/>
  <c r="AI184" i="3"/>
  <c r="AC186" i="3"/>
  <c r="AF185" i="3"/>
  <c r="AE185" i="3" s="1"/>
  <c r="AH185" i="3"/>
  <c r="AG185" i="3"/>
  <c r="AD185" i="3"/>
  <c r="T184" i="3"/>
  <c r="W183" i="3"/>
  <c r="U183" i="3"/>
  <c r="Y183" i="3"/>
  <c r="X183" i="3"/>
  <c r="V182" i="3"/>
  <c r="V183" i="3" s="1"/>
  <c r="K184" i="3"/>
  <c r="L183" i="3"/>
  <c r="P183" i="3"/>
  <c r="O183" i="3"/>
  <c r="N183" i="3"/>
  <c r="Q183" i="3" s="1"/>
  <c r="C185" i="3"/>
  <c r="G185" i="3"/>
  <c r="F185" i="3"/>
  <c r="B186" i="3"/>
  <c r="E185" i="3"/>
  <c r="D184" i="3"/>
  <c r="D185" i="3" l="1"/>
  <c r="Z183" i="3"/>
  <c r="BA184" i="3"/>
  <c r="AR184" i="3"/>
  <c r="CA184" i="3"/>
  <c r="BW184" i="3"/>
  <c r="BV185" i="3"/>
  <c r="BN184" i="3"/>
  <c r="BR184" i="3"/>
  <c r="BM185" i="3"/>
  <c r="BD187" i="3"/>
  <c r="BI186" i="3"/>
  <c r="BE186" i="3"/>
  <c r="AU186" i="3"/>
  <c r="AY185" i="3"/>
  <c r="AZ185" i="3"/>
  <c r="AX185" i="3"/>
  <c r="AW185" i="3" s="1"/>
  <c r="AV185" i="3"/>
  <c r="AQ185" i="3"/>
  <c r="AP185" i="3"/>
  <c r="AO185" i="3"/>
  <c r="AN185" i="3" s="1"/>
  <c r="AM185" i="3"/>
  <c r="AL186" i="3"/>
  <c r="AI185" i="3"/>
  <c r="AG186" i="3"/>
  <c r="AF186" i="3"/>
  <c r="AE186" i="3" s="1"/>
  <c r="AD186" i="3"/>
  <c r="AC187" i="3"/>
  <c r="AH186" i="3"/>
  <c r="T185" i="3"/>
  <c r="Y184" i="3"/>
  <c r="X184" i="3"/>
  <c r="U184" i="3"/>
  <c r="W184" i="3"/>
  <c r="M183" i="3"/>
  <c r="M184" i="3" s="1"/>
  <c r="H185" i="3"/>
  <c r="L184" i="3"/>
  <c r="P184" i="3"/>
  <c r="K185" i="3"/>
  <c r="O184" i="3"/>
  <c r="N184" i="3"/>
  <c r="Q184" i="3" s="1"/>
  <c r="E186" i="3"/>
  <c r="D186" i="3" s="1"/>
  <c r="C186" i="3"/>
  <c r="B187" i="3"/>
  <c r="G186" i="3"/>
  <c r="F186" i="3"/>
  <c r="BA185" i="3" l="1"/>
  <c r="AR185" i="3"/>
  <c r="Z184" i="3"/>
  <c r="AI186" i="3"/>
  <c r="BW185" i="3"/>
  <c r="BV186" i="3"/>
  <c r="CA185" i="3"/>
  <c r="BM186" i="3"/>
  <c r="BN185" i="3"/>
  <c r="BR185" i="3"/>
  <c r="BD188" i="3"/>
  <c r="BI187" i="3"/>
  <c r="BE187" i="3"/>
  <c r="AV186" i="3"/>
  <c r="AX186" i="3"/>
  <c r="BA186" i="3" s="1"/>
  <c r="AZ186" i="3"/>
  <c r="AY186" i="3"/>
  <c r="AU187" i="3"/>
  <c r="AQ186" i="3"/>
  <c r="AL187" i="3"/>
  <c r="AM186" i="3"/>
  <c r="AP186" i="3"/>
  <c r="AO186" i="3"/>
  <c r="AH187" i="3"/>
  <c r="AD187" i="3"/>
  <c r="AC188" i="3"/>
  <c r="AF187" i="3"/>
  <c r="AE187" i="3" s="1"/>
  <c r="AG187" i="3"/>
  <c r="AI187" i="3" s="1"/>
  <c r="V184" i="3"/>
  <c r="U185" i="3"/>
  <c r="W185" i="3"/>
  <c r="T186" i="3"/>
  <c r="Y185" i="3"/>
  <c r="X185" i="3"/>
  <c r="P185" i="3"/>
  <c r="L185" i="3"/>
  <c r="K186" i="3"/>
  <c r="O185" i="3"/>
  <c r="N185" i="3"/>
  <c r="M185" i="3" s="1"/>
  <c r="H186" i="3"/>
  <c r="B188" i="3"/>
  <c r="F187" i="3"/>
  <c r="E187" i="3"/>
  <c r="D187" i="3" s="1"/>
  <c r="C187" i="3"/>
  <c r="G187" i="3"/>
  <c r="AW186" i="3" l="1"/>
  <c r="AR186" i="3"/>
  <c r="Z185" i="3"/>
  <c r="Q185" i="3"/>
  <c r="CA186" i="3"/>
  <c r="BW186" i="3"/>
  <c r="BV187" i="3"/>
  <c r="BN186" i="3"/>
  <c r="BM187" i="3"/>
  <c r="BR186" i="3"/>
  <c r="BE188" i="3"/>
  <c r="BD189" i="3"/>
  <c r="BI188" i="3"/>
  <c r="AZ187" i="3"/>
  <c r="AU188" i="3"/>
  <c r="AY187" i="3"/>
  <c r="AX187" i="3"/>
  <c r="AV187" i="3"/>
  <c r="AN186" i="3"/>
  <c r="AO187" i="3"/>
  <c r="AM187" i="3"/>
  <c r="AQ187" i="3"/>
  <c r="AP187" i="3"/>
  <c r="AL188" i="3"/>
  <c r="AC189" i="3"/>
  <c r="AF188" i="3"/>
  <c r="AH188" i="3"/>
  <c r="AG188" i="3"/>
  <c r="AD188" i="3"/>
  <c r="V185" i="3"/>
  <c r="Y186" i="3"/>
  <c r="X186" i="3"/>
  <c r="Z186" i="3" s="1"/>
  <c r="W186" i="3"/>
  <c r="U186" i="3"/>
  <c r="T187" i="3"/>
  <c r="V186" i="3"/>
  <c r="P186" i="3"/>
  <c r="L186" i="3"/>
  <c r="K187" i="3"/>
  <c r="O186" i="3"/>
  <c r="N186" i="3"/>
  <c r="H187" i="3"/>
  <c r="C188" i="3"/>
  <c r="G188" i="3"/>
  <c r="F188" i="3"/>
  <c r="E188" i="3"/>
  <c r="H188" i="3" s="1"/>
  <c r="B189" i="3"/>
  <c r="AI188" i="3" l="1"/>
  <c r="AR187" i="3"/>
  <c r="Q186" i="3"/>
  <c r="AN187" i="3"/>
  <c r="AE188" i="3"/>
  <c r="BA187" i="3"/>
  <c r="CA187" i="3"/>
  <c r="BW187" i="3"/>
  <c r="BV188" i="3"/>
  <c r="BR187" i="3"/>
  <c r="BM188" i="3"/>
  <c r="BN187" i="3"/>
  <c r="BD190" i="3"/>
  <c r="BI189" i="3"/>
  <c r="BE189" i="3"/>
  <c r="AW187" i="3"/>
  <c r="AU189" i="3"/>
  <c r="AV188" i="3"/>
  <c r="AX188" i="3"/>
  <c r="AW188" i="3" s="1"/>
  <c r="AZ188" i="3"/>
  <c r="AY188" i="3"/>
  <c r="BA188" i="3" s="1"/>
  <c r="AL189" i="3"/>
  <c r="AP188" i="3"/>
  <c r="AO188" i="3"/>
  <c r="AN188" i="3" s="1"/>
  <c r="AM188" i="3"/>
  <c r="AQ188" i="3"/>
  <c r="AF189" i="3"/>
  <c r="AD189" i="3"/>
  <c r="AC190" i="3"/>
  <c r="AH189" i="3"/>
  <c r="AG189" i="3"/>
  <c r="W187" i="3"/>
  <c r="T188" i="3"/>
  <c r="Y187" i="3"/>
  <c r="U187" i="3"/>
  <c r="X187" i="3"/>
  <c r="V187" i="3"/>
  <c r="M186" i="3"/>
  <c r="O187" i="3"/>
  <c r="N187" i="3"/>
  <c r="Q187" i="3" s="1"/>
  <c r="P187" i="3"/>
  <c r="L187" i="3"/>
  <c r="K188" i="3"/>
  <c r="D188" i="3"/>
  <c r="G189" i="3"/>
  <c r="F189" i="3"/>
  <c r="B190" i="3"/>
  <c r="E189" i="3"/>
  <c r="C189" i="3"/>
  <c r="M187" i="3" l="1"/>
  <c r="Z187" i="3"/>
  <c r="AI189" i="3"/>
  <c r="CA188" i="3"/>
  <c r="BW188" i="3"/>
  <c r="BV189" i="3"/>
  <c r="BM189" i="3"/>
  <c r="BR188" i="3"/>
  <c r="BN188" i="3"/>
  <c r="BD191" i="3"/>
  <c r="BI190" i="3"/>
  <c r="BE190" i="3"/>
  <c r="AY189" i="3"/>
  <c r="AX189" i="3"/>
  <c r="AU190" i="3"/>
  <c r="AV189" i="3"/>
  <c r="AZ189" i="3"/>
  <c r="AW189" i="3"/>
  <c r="AR188" i="3"/>
  <c r="AM189" i="3"/>
  <c r="AL190" i="3"/>
  <c r="AQ189" i="3"/>
  <c r="AP189" i="3"/>
  <c r="AO189" i="3"/>
  <c r="AN189" i="3" s="1"/>
  <c r="AE189" i="3"/>
  <c r="AC191" i="3"/>
  <c r="AG190" i="3"/>
  <c r="AH190" i="3"/>
  <c r="AF190" i="3"/>
  <c r="AI190" i="3" s="1"/>
  <c r="AD190" i="3"/>
  <c r="W188" i="3"/>
  <c r="X188" i="3"/>
  <c r="V188" i="3"/>
  <c r="Y188" i="3"/>
  <c r="T189" i="3"/>
  <c r="U188" i="3"/>
  <c r="Z188" i="3"/>
  <c r="P188" i="3"/>
  <c r="K189" i="3"/>
  <c r="N188" i="3"/>
  <c r="M188" i="3" s="1"/>
  <c r="L188" i="3"/>
  <c r="O188" i="3"/>
  <c r="Q188" i="3" s="1"/>
  <c r="H189" i="3"/>
  <c r="B191" i="3"/>
  <c r="E190" i="3"/>
  <c r="G190" i="3"/>
  <c r="F190" i="3"/>
  <c r="C190" i="3"/>
  <c r="D189" i="3"/>
  <c r="BA189" i="3" l="1"/>
  <c r="BV190" i="3"/>
  <c r="CA189" i="3"/>
  <c r="BW189" i="3"/>
  <c r="BR189" i="3"/>
  <c r="BN189" i="3"/>
  <c r="BM190" i="3"/>
  <c r="BI191" i="3"/>
  <c r="BD192" i="3"/>
  <c r="BE191" i="3"/>
  <c r="AZ190" i="3"/>
  <c r="AU191" i="3"/>
  <c r="AY190" i="3"/>
  <c r="AX190" i="3"/>
  <c r="AV190" i="3"/>
  <c r="AR189" i="3"/>
  <c r="AQ190" i="3"/>
  <c r="AP190" i="3"/>
  <c r="AL191" i="3"/>
  <c r="AO190" i="3"/>
  <c r="AR190" i="3" s="1"/>
  <c r="AM190" i="3"/>
  <c r="AE190" i="3"/>
  <c r="AD191" i="3"/>
  <c r="AG191" i="3"/>
  <c r="AF191" i="3"/>
  <c r="AI191" i="3" s="1"/>
  <c r="AH191" i="3"/>
  <c r="AC192" i="3"/>
  <c r="U189" i="3"/>
  <c r="Y189" i="3"/>
  <c r="T190" i="3"/>
  <c r="X189" i="3"/>
  <c r="W189" i="3"/>
  <c r="V189" i="3" s="1"/>
  <c r="H190" i="3"/>
  <c r="L189" i="3"/>
  <c r="P189" i="3"/>
  <c r="O189" i="3"/>
  <c r="K190" i="3"/>
  <c r="N189" i="3"/>
  <c r="M189" i="3" s="1"/>
  <c r="D190" i="3"/>
  <c r="F191" i="3"/>
  <c r="E191" i="3"/>
  <c r="B192" i="3"/>
  <c r="C191" i="3"/>
  <c r="G191" i="3"/>
  <c r="BA190" i="3" l="1"/>
  <c r="AE191" i="3"/>
  <c r="D191" i="3"/>
  <c r="CA190" i="3"/>
  <c r="BW190" i="3"/>
  <c r="BV191" i="3"/>
  <c r="BM191" i="3"/>
  <c r="BR190" i="3"/>
  <c r="BN190" i="3"/>
  <c r="BE192" i="3"/>
  <c r="BI192" i="3"/>
  <c r="BD193" i="3"/>
  <c r="AW190" i="3"/>
  <c r="AW191" i="3" s="1"/>
  <c r="AV191" i="3"/>
  <c r="AY191" i="3"/>
  <c r="AU192" i="3"/>
  <c r="AZ191" i="3"/>
  <c r="AX191" i="3"/>
  <c r="AN190" i="3"/>
  <c r="AL192" i="3"/>
  <c r="AO191" i="3"/>
  <c r="AR191" i="3" s="1"/>
  <c r="AQ191" i="3"/>
  <c r="AP191" i="3"/>
  <c r="AM191" i="3"/>
  <c r="AC193" i="3"/>
  <c r="AH192" i="3"/>
  <c r="AG192" i="3"/>
  <c r="AF192" i="3"/>
  <c r="AI192" i="3" s="1"/>
  <c r="AD192" i="3"/>
  <c r="Z189" i="3"/>
  <c r="U190" i="3"/>
  <c r="W190" i="3"/>
  <c r="V190" i="3" s="1"/>
  <c r="T191" i="3"/>
  <c r="Y190" i="3"/>
  <c r="X190" i="3"/>
  <c r="K191" i="3"/>
  <c r="P190" i="3"/>
  <c r="N190" i="3"/>
  <c r="O190" i="3"/>
  <c r="L190" i="3"/>
  <c r="Q189" i="3"/>
  <c r="B193" i="3"/>
  <c r="G192" i="3"/>
  <c r="C192" i="3"/>
  <c r="F192" i="3"/>
  <c r="E192" i="3"/>
  <c r="D192" i="3" s="1"/>
  <c r="H191" i="3"/>
  <c r="AN191" i="3" l="1"/>
  <c r="Q190" i="3"/>
  <c r="BA191" i="3"/>
  <c r="BV192" i="3"/>
  <c r="BW191" i="3"/>
  <c r="CA191" i="3"/>
  <c r="BN191" i="3"/>
  <c r="BM192" i="3"/>
  <c r="BR191" i="3"/>
  <c r="BI193" i="3"/>
  <c r="BE193" i="3"/>
  <c r="BD194" i="3"/>
  <c r="AU193" i="3"/>
  <c r="AY192" i="3"/>
  <c r="AX192" i="3"/>
  <c r="BA192" i="3" s="1"/>
  <c r="AZ192" i="3"/>
  <c r="AV192" i="3"/>
  <c r="AP192" i="3"/>
  <c r="AO192" i="3"/>
  <c r="AN192" i="3" s="1"/>
  <c r="AM192" i="3"/>
  <c r="AQ192" i="3"/>
  <c r="AL193" i="3"/>
  <c r="AE192" i="3"/>
  <c r="AD193" i="3"/>
  <c r="AH193" i="3"/>
  <c r="AG193" i="3"/>
  <c r="AF193" i="3"/>
  <c r="AC194" i="3"/>
  <c r="W191" i="3"/>
  <c r="U191" i="3"/>
  <c r="T192" i="3"/>
  <c r="Y191" i="3"/>
  <c r="X191" i="3"/>
  <c r="V191" i="3"/>
  <c r="Z190" i="3"/>
  <c r="M190" i="3"/>
  <c r="K192" i="3"/>
  <c r="P191" i="3"/>
  <c r="O191" i="3"/>
  <c r="N191" i="3"/>
  <c r="L191" i="3"/>
  <c r="H192" i="3"/>
  <c r="C193" i="3"/>
  <c r="G193" i="3"/>
  <c r="B194" i="3"/>
  <c r="F193" i="3"/>
  <c r="E193" i="3"/>
  <c r="H193" i="3" s="1"/>
  <c r="AR192" i="3" l="1"/>
  <c r="Z191" i="3"/>
  <c r="M191" i="3"/>
  <c r="AI193" i="3"/>
  <c r="BV193" i="3"/>
  <c r="CA192" i="3"/>
  <c r="BW192" i="3"/>
  <c r="BM193" i="3"/>
  <c r="BR192" i="3"/>
  <c r="BN192" i="3"/>
  <c r="BD195" i="3"/>
  <c r="BI194" i="3"/>
  <c r="BE194" i="3"/>
  <c r="AW192" i="3"/>
  <c r="AZ193" i="3"/>
  <c r="AY193" i="3"/>
  <c r="AX193" i="3"/>
  <c r="AV193" i="3"/>
  <c r="AU194" i="3"/>
  <c r="AL194" i="3"/>
  <c r="AP193" i="3"/>
  <c r="AQ193" i="3"/>
  <c r="AO193" i="3"/>
  <c r="AN193" i="3" s="1"/>
  <c r="AM193" i="3"/>
  <c r="AG194" i="3"/>
  <c r="AH194" i="3"/>
  <c r="AC195" i="3"/>
  <c r="AF194" i="3"/>
  <c r="AI194" i="3" s="1"/>
  <c r="AD194" i="3"/>
  <c r="AE193" i="3"/>
  <c r="U192" i="3"/>
  <c r="T193" i="3"/>
  <c r="W192" i="3"/>
  <c r="V192" i="3" s="1"/>
  <c r="Y192" i="3"/>
  <c r="X192" i="3"/>
  <c r="Q191" i="3"/>
  <c r="P192" i="3"/>
  <c r="O192" i="3"/>
  <c r="K193" i="3"/>
  <c r="N192" i="3"/>
  <c r="Q192" i="3" s="1"/>
  <c r="L192" i="3"/>
  <c r="B195" i="3"/>
  <c r="G194" i="3"/>
  <c r="E194" i="3"/>
  <c r="C194" i="3"/>
  <c r="F194" i="3"/>
  <c r="D193" i="3"/>
  <c r="AE194" i="3" l="1"/>
  <c r="H194" i="3"/>
  <c r="BA193" i="3"/>
  <c r="CA193" i="3"/>
  <c r="BW193" i="3"/>
  <c r="BV194" i="3"/>
  <c r="BN193" i="3"/>
  <c r="BR193" i="3"/>
  <c r="BM194" i="3"/>
  <c r="BE195" i="3"/>
  <c r="BD196" i="3"/>
  <c r="BI195" i="3"/>
  <c r="AW193" i="3"/>
  <c r="AZ194" i="3"/>
  <c r="AY194" i="3"/>
  <c r="AV194" i="3"/>
  <c r="AU195" i="3"/>
  <c r="AX194" i="3"/>
  <c r="AR193" i="3"/>
  <c r="AM194" i="3"/>
  <c r="AQ194" i="3"/>
  <c r="AP194" i="3"/>
  <c r="AO194" i="3"/>
  <c r="AN194" i="3" s="1"/>
  <c r="AL195" i="3"/>
  <c r="AE195" i="3"/>
  <c r="AC196" i="3"/>
  <c r="AI195" i="3"/>
  <c r="AH195" i="3"/>
  <c r="AG195" i="3"/>
  <c r="AD195" i="3"/>
  <c r="AF195" i="3"/>
  <c r="Z192" i="3"/>
  <c r="X193" i="3"/>
  <c r="T194" i="3"/>
  <c r="W193" i="3"/>
  <c r="Y193" i="3"/>
  <c r="U193" i="3"/>
  <c r="M192" i="3"/>
  <c r="K194" i="3"/>
  <c r="P193" i="3"/>
  <c r="O193" i="3"/>
  <c r="N193" i="3"/>
  <c r="Q193" i="3" s="1"/>
  <c r="L193" i="3"/>
  <c r="D194" i="3"/>
  <c r="F195" i="3"/>
  <c r="E195" i="3"/>
  <c r="D195" i="3" s="1"/>
  <c r="G195" i="3"/>
  <c r="C195" i="3"/>
  <c r="B196" i="3"/>
  <c r="H195" i="3" l="1"/>
  <c r="Z193" i="3"/>
  <c r="AW194" i="3"/>
  <c r="BV195" i="3"/>
  <c r="BW194" i="3"/>
  <c r="CA194" i="3"/>
  <c r="BR194" i="3"/>
  <c r="BN194" i="3"/>
  <c r="BM195" i="3"/>
  <c r="BD197" i="3"/>
  <c r="BI196" i="3"/>
  <c r="BE196" i="3"/>
  <c r="AU196" i="3"/>
  <c r="AZ195" i="3"/>
  <c r="AY195" i="3"/>
  <c r="AV195" i="3"/>
  <c r="AX195" i="3"/>
  <c r="BA194" i="3"/>
  <c r="AL196" i="3"/>
  <c r="AQ195" i="3"/>
  <c r="AO195" i="3"/>
  <c r="AN195" i="3" s="1"/>
  <c r="AM195" i="3"/>
  <c r="AP195" i="3"/>
  <c r="AR194" i="3"/>
  <c r="AH196" i="3"/>
  <c r="AG196" i="3"/>
  <c r="AD196" i="3"/>
  <c r="AF196" i="3"/>
  <c r="AE196" i="3" s="1"/>
  <c r="AC197" i="3"/>
  <c r="V193" i="3"/>
  <c r="U194" i="3"/>
  <c r="W194" i="3"/>
  <c r="V194" i="3" s="1"/>
  <c r="T195" i="3"/>
  <c r="X194" i="3"/>
  <c r="Y194" i="3"/>
  <c r="M193" i="3"/>
  <c r="N194" i="3"/>
  <c r="M194" i="3" s="1"/>
  <c r="K195" i="3"/>
  <c r="L194" i="3"/>
  <c r="O194" i="3"/>
  <c r="P194" i="3"/>
  <c r="G196" i="3"/>
  <c r="F196" i="3"/>
  <c r="E196" i="3"/>
  <c r="D196" i="3" s="1"/>
  <c r="C196" i="3"/>
  <c r="B197" i="3"/>
  <c r="Q194" i="3" l="1"/>
  <c r="BA195" i="3"/>
  <c r="BV196" i="3"/>
  <c r="CA195" i="3"/>
  <c r="BW195" i="3"/>
  <c r="BM196" i="3"/>
  <c r="BN195" i="3"/>
  <c r="BR195" i="3"/>
  <c r="BE197" i="3"/>
  <c r="BD198" i="3"/>
  <c r="BI197" i="3"/>
  <c r="AW195" i="3"/>
  <c r="AX196" i="3"/>
  <c r="AZ196" i="3"/>
  <c r="AU197" i="3"/>
  <c r="AY196" i="3"/>
  <c r="AV196" i="3"/>
  <c r="AR195" i="3"/>
  <c r="AQ196" i="3"/>
  <c r="AP196" i="3"/>
  <c r="AM196" i="3"/>
  <c r="AO196" i="3"/>
  <c r="AR196" i="3" s="1"/>
  <c r="AL197" i="3"/>
  <c r="AC198" i="3"/>
  <c r="AF197" i="3"/>
  <c r="AH197" i="3"/>
  <c r="AG197" i="3"/>
  <c r="AD197" i="3"/>
  <c r="AI196" i="3"/>
  <c r="T196" i="3"/>
  <c r="W195" i="3"/>
  <c r="V195" i="3" s="1"/>
  <c r="U195" i="3"/>
  <c r="Y195" i="3"/>
  <c r="X195" i="3"/>
  <c r="Z194" i="3"/>
  <c r="K196" i="3"/>
  <c r="L195" i="3"/>
  <c r="P195" i="3"/>
  <c r="O195" i="3"/>
  <c r="N195" i="3"/>
  <c r="H196" i="3"/>
  <c r="C197" i="3"/>
  <c r="G197" i="3"/>
  <c r="F197" i="3"/>
  <c r="E197" i="3"/>
  <c r="H197" i="3" s="1"/>
  <c r="B198" i="3"/>
  <c r="AI197" i="3" l="1"/>
  <c r="Q195" i="3"/>
  <c r="AW196" i="3"/>
  <c r="AE197" i="3"/>
  <c r="BA196" i="3"/>
  <c r="BV197" i="3"/>
  <c r="CA196" i="3"/>
  <c r="BW196" i="3"/>
  <c r="BN196" i="3"/>
  <c r="BM197" i="3"/>
  <c r="BR196" i="3"/>
  <c r="BI198" i="3"/>
  <c r="BD199" i="3"/>
  <c r="BE198" i="3"/>
  <c r="AU198" i="3"/>
  <c r="AZ197" i="3"/>
  <c r="AY197" i="3"/>
  <c r="AX197" i="3"/>
  <c r="BA197" i="3" s="1"/>
  <c r="AV197" i="3"/>
  <c r="AN196" i="3"/>
  <c r="AQ197" i="3"/>
  <c r="AP197" i="3"/>
  <c r="AO197" i="3"/>
  <c r="AR197" i="3" s="1"/>
  <c r="AM197" i="3"/>
  <c r="AL198" i="3"/>
  <c r="AN197" i="3"/>
  <c r="AG198" i="3"/>
  <c r="AF198" i="3"/>
  <c r="AH198" i="3"/>
  <c r="AD198" i="3"/>
  <c r="AC199" i="3"/>
  <c r="Z195" i="3"/>
  <c r="T197" i="3"/>
  <c r="U196" i="3"/>
  <c r="Y196" i="3"/>
  <c r="X196" i="3"/>
  <c r="W196" i="3"/>
  <c r="V196" i="3" s="1"/>
  <c r="M195" i="3"/>
  <c r="M196" i="3" s="1"/>
  <c r="L196" i="3"/>
  <c r="K197" i="3"/>
  <c r="O196" i="3"/>
  <c r="N196" i="3"/>
  <c r="P196" i="3"/>
  <c r="E198" i="3"/>
  <c r="C198" i="3"/>
  <c r="B199" i="3"/>
  <c r="G198" i="3"/>
  <c r="F198" i="3"/>
  <c r="D197" i="3"/>
  <c r="AE198" i="3" l="1"/>
  <c r="Q196" i="3"/>
  <c r="AI198" i="3"/>
  <c r="BW197" i="3"/>
  <c r="BV198" i="3"/>
  <c r="CA197" i="3"/>
  <c r="BM198" i="3"/>
  <c r="BN197" i="3"/>
  <c r="BR197" i="3"/>
  <c r="BE199" i="3"/>
  <c r="BD200" i="3"/>
  <c r="BI199" i="3"/>
  <c r="AV198" i="3"/>
  <c r="AX198" i="3"/>
  <c r="AU199" i="3"/>
  <c r="AZ198" i="3"/>
  <c r="AY198" i="3"/>
  <c r="AW197" i="3"/>
  <c r="AL199" i="3"/>
  <c r="AQ198" i="3"/>
  <c r="AP198" i="3"/>
  <c r="AO198" i="3"/>
  <c r="AN198" i="3" s="1"/>
  <c r="AM198" i="3"/>
  <c r="AH199" i="3"/>
  <c r="AG199" i="3"/>
  <c r="AF199" i="3"/>
  <c r="AE199" i="3" s="1"/>
  <c r="AD199" i="3"/>
  <c r="AC200" i="3"/>
  <c r="Z196" i="3"/>
  <c r="Y197" i="3"/>
  <c r="W197" i="3"/>
  <c r="U197" i="3"/>
  <c r="T198" i="3"/>
  <c r="X197" i="3"/>
  <c r="P197" i="3"/>
  <c r="N197" i="3"/>
  <c r="M197" i="3" s="1"/>
  <c r="L197" i="3"/>
  <c r="K198" i="3"/>
  <c r="O197" i="3"/>
  <c r="D198" i="3"/>
  <c r="H198" i="3"/>
  <c r="B200" i="3"/>
  <c r="F199" i="3"/>
  <c r="C199" i="3"/>
  <c r="G199" i="3"/>
  <c r="E199" i="3"/>
  <c r="Z197" i="3" l="1"/>
  <c r="AW198" i="3"/>
  <c r="BA198" i="3"/>
  <c r="Q197" i="3"/>
  <c r="AI199" i="3"/>
  <c r="BV199" i="3"/>
  <c r="CA198" i="3"/>
  <c r="BW198" i="3"/>
  <c r="BN198" i="3"/>
  <c r="BR198" i="3"/>
  <c r="BM199" i="3"/>
  <c r="BD201" i="3"/>
  <c r="BI200" i="3"/>
  <c r="BE200" i="3"/>
  <c r="AZ199" i="3"/>
  <c r="AX199" i="3"/>
  <c r="AU200" i="3"/>
  <c r="AY199" i="3"/>
  <c r="AV199" i="3"/>
  <c r="AR198" i="3"/>
  <c r="AO199" i="3"/>
  <c r="AN199" i="3" s="1"/>
  <c r="AM199" i="3"/>
  <c r="AP199" i="3"/>
  <c r="AL200" i="3"/>
  <c r="AQ199" i="3"/>
  <c r="AF200" i="3"/>
  <c r="AE200" i="3" s="1"/>
  <c r="AC201" i="3"/>
  <c r="AH200" i="3"/>
  <c r="AG200" i="3"/>
  <c r="AD200" i="3"/>
  <c r="Y198" i="3"/>
  <c r="U198" i="3"/>
  <c r="X198" i="3"/>
  <c r="W198" i="3"/>
  <c r="Z198" i="3" s="1"/>
  <c r="T199" i="3"/>
  <c r="V197" i="3"/>
  <c r="V198" i="3" s="1"/>
  <c r="K199" i="3"/>
  <c r="P198" i="3"/>
  <c r="Q198" i="3" s="1"/>
  <c r="O198" i="3"/>
  <c r="N198" i="3"/>
  <c r="M198" i="3" s="1"/>
  <c r="L198" i="3"/>
  <c r="H199" i="3"/>
  <c r="D199" i="3"/>
  <c r="C200" i="3"/>
  <c r="G200" i="3"/>
  <c r="F200" i="3"/>
  <c r="B201" i="3"/>
  <c r="E200" i="3"/>
  <c r="H200" i="3" s="1"/>
  <c r="AR199" i="3" l="1"/>
  <c r="AI200" i="3"/>
  <c r="BA199" i="3"/>
  <c r="BV200" i="3"/>
  <c r="BW199" i="3"/>
  <c r="CA199" i="3"/>
  <c r="BR199" i="3"/>
  <c r="BM200" i="3"/>
  <c r="BN199" i="3"/>
  <c r="BE201" i="3"/>
  <c r="BD202" i="3"/>
  <c r="BI201" i="3"/>
  <c r="AU201" i="3"/>
  <c r="AV200" i="3"/>
  <c r="AZ200" i="3"/>
  <c r="AY200" i="3"/>
  <c r="AX200" i="3"/>
  <c r="BA200" i="3" s="1"/>
  <c r="AW199" i="3"/>
  <c r="AW200" i="3" s="1"/>
  <c r="AL201" i="3"/>
  <c r="AO200" i="3"/>
  <c r="AQ200" i="3"/>
  <c r="AP200" i="3"/>
  <c r="AM200" i="3"/>
  <c r="AF201" i="3"/>
  <c r="AI201" i="3" s="1"/>
  <c r="AD201" i="3"/>
  <c r="AC202" i="3"/>
  <c r="AH201" i="3"/>
  <c r="AG201" i="3"/>
  <c r="W199" i="3"/>
  <c r="V199" i="3" s="1"/>
  <c r="T200" i="3"/>
  <c r="U199" i="3"/>
  <c r="Y199" i="3"/>
  <c r="X199" i="3"/>
  <c r="O199" i="3"/>
  <c r="N199" i="3"/>
  <c r="P199" i="3"/>
  <c r="K200" i="3"/>
  <c r="L199" i="3"/>
  <c r="D200" i="3"/>
  <c r="G201" i="3"/>
  <c r="F201" i="3"/>
  <c r="C201" i="3"/>
  <c r="B202" i="3"/>
  <c r="E201" i="3"/>
  <c r="Q199" i="3" l="1"/>
  <c r="H201" i="3"/>
  <c r="AR200" i="3"/>
  <c r="CA200" i="3"/>
  <c r="BV201" i="3"/>
  <c r="BW200" i="3"/>
  <c r="BM201" i="3"/>
  <c r="BN200" i="3"/>
  <c r="BR200" i="3"/>
  <c r="BE202" i="3"/>
  <c r="BD203" i="3"/>
  <c r="BI202" i="3"/>
  <c r="AY201" i="3"/>
  <c r="AX201" i="3"/>
  <c r="AW201" i="3" s="1"/>
  <c r="AV201" i="3"/>
  <c r="AU202" i="3"/>
  <c r="AZ201" i="3"/>
  <c r="AN200" i="3"/>
  <c r="AM201" i="3"/>
  <c r="AP201" i="3"/>
  <c r="AO201" i="3"/>
  <c r="AQ201" i="3"/>
  <c r="AL202" i="3"/>
  <c r="AD202" i="3"/>
  <c r="AC203" i="3"/>
  <c r="AH202" i="3"/>
  <c r="AG202" i="3"/>
  <c r="AF202" i="3"/>
  <c r="AE201" i="3"/>
  <c r="AE202" i="3" s="1"/>
  <c r="Z199" i="3"/>
  <c r="W200" i="3"/>
  <c r="V200" i="3" s="1"/>
  <c r="U200" i="3"/>
  <c r="X200" i="3"/>
  <c r="Y200" i="3"/>
  <c r="T201" i="3"/>
  <c r="K201" i="3"/>
  <c r="P200" i="3"/>
  <c r="Q200" i="3" s="1"/>
  <c r="O200" i="3"/>
  <c r="N200" i="3"/>
  <c r="L200" i="3"/>
  <c r="M199" i="3"/>
  <c r="M200" i="3" s="1"/>
  <c r="B203" i="3"/>
  <c r="E202" i="3"/>
  <c r="F202" i="3"/>
  <c r="C202" i="3"/>
  <c r="G202" i="3"/>
  <c r="D201" i="3"/>
  <c r="H202" i="3" l="1"/>
  <c r="AI202" i="3"/>
  <c r="AR201" i="3"/>
  <c r="BA201" i="3"/>
  <c r="CA201" i="3"/>
  <c r="BV202" i="3"/>
  <c r="BW201" i="3"/>
  <c r="BR201" i="3"/>
  <c r="BN201" i="3"/>
  <c r="BM202" i="3"/>
  <c r="BI203" i="3"/>
  <c r="BE203" i="3"/>
  <c r="BD204" i="3"/>
  <c r="AZ202" i="3"/>
  <c r="AY202" i="3"/>
  <c r="AX202" i="3"/>
  <c r="AV202" i="3"/>
  <c r="AU203" i="3"/>
  <c r="AN201" i="3"/>
  <c r="AQ202" i="3"/>
  <c r="AP202" i="3"/>
  <c r="AL203" i="3"/>
  <c r="AM202" i="3"/>
  <c r="AO202" i="3"/>
  <c r="AN202" i="3" s="1"/>
  <c r="AD203" i="3"/>
  <c r="AC204" i="3"/>
  <c r="AG203" i="3"/>
  <c r="AF203" i="3"/>
  <c r="AE203" i="3" s="1"/>
  <c r="AH203" i="3"/>
  <c r="U201" i="3"/>
  <c r="X201" i="3"/>
  <c r="W201" i="3"/>
  <c r="T202" i="3"/>
  <c r="Y201" i="3"/>
  <c r="Z200" i="3"/>
  <c r="L201" i="3"/>
  <c r="P201" i="3"/>
  <c r="O201" i="3"/>
  <c r="N201" i="3"/>
  <c r="M201" i="3" s="1"/>
  <c r="K202" i="3"/>
  <c r="D202" i="3"/>
  <c r="F203" i="3"/>
  <c r="E203" i="3"/>
  <c r="B204" i="3"/>
  <c r="G203" i="3"/>
  <c r="C203" i="3"/>
  <c r="AI203" i="3" l="1"/>
  <c r="BA202" i="3"/>
  <c r="Z201" i="3"/>
  <c r="H203" i="3"/>
  <c r="BV203" i="3"/>
  <c r="CA202" i="3"/>
  <c r="BW202" i="3"/>
  <c r="BM203" i="3"/>
  <c r="BR202" i="3"/>
  <c r="BN202" i="3"/>
  <c r="BI204" i="3"/>
  <c r="BE204" i="3"/>
  <c r="BD205" i="3"/>
  <c r="AW202" i="3"/>
  <c r="AV203" i="3"/>
  <c r="AY203" i="3"/>
  <c r="AZ203" i="3"/>
  <c r="AX203" i="3"/>
  <c r="AU204" i="3"/>
  <c r="AR202" i="3"/>
  <c r="AQ203" i="3"/>
  <c r="AP203" i="3"/>
  <c r="AO203" i="3"/>
  <c r="AN203" i="3" s="1"/>
  <c r="AL204" i="3"/>
  <c r="AM203" i="3"/>
  <c r="AD204" i="3"/>
  <c r="AC205" i="3"/>
  <c r="AH204" i="3"/>
  <c r="AG204" i="3"/>
  <c r="AF204" i="3"/>
  <c r="V201" i="3"/>
  <c r="U202" i="3"/>
  <c r="W202" i="3"/>
  <c r="T203" i="3"/>
  <c r="X202" i="3"/>
  <c r="Y202" i="3"/>
  <c r="K203" i="3"/>
  <c r="P202" i="3"/>
  <c r="N202" i="3"/>
  <c r="O202" i="3"/>
  <c r="L202" i="3"/>
  <c r="Q201" i="3"/>
  <c r="D203" i="3"/>
  <c r="B205" i="3"/>
  <c r="G204" i="3"/>
  <c r="C204" i="3"/>
  <c r="F204" i="3"/>
  <c r="E204" i="3"/>
  <c r="Q202" i="3" l="1"/>
  <c r="V202" i="3"/>
  <c r="AI204" i="3"/>
  <c r="AW203" i="3"/>
  <c r="M202" i="3"/>
  <c r="BV204" i="3"/>
  <c r="CA203" i="3"/>
  <c r="BW203" i="3"/>
  <c r="BN203" i="3"/>
  <c r="BM204" i="3"/>
  <c r="BR203" i="3"/>
  <c r="BD206" i="3"/>
  <c r="BI205" i="3"/>
  <c r="BE205" i="3"/>
  <c r="AU205" i="3"/>
  <c r="AY204" i="3"/>
  <c r="AX204" i="3"/>
  <c r="BA204" i="3" s="1"/>
  <c r="AZ204" i="3"/>
  <c r="AV204" i="3"/>
  <c r="BA203" i="3"/>
  <c r="AR203" i="3"/>
  <c r="AP204" i="3"/>
  <c r="AO204" i="3"/>
  <c r="AN204" i="3" s="1"/>
  <c r="AQ204" i="3"/>
  <c r="AM204" i="3"/>
  <c r="AL205" i="3"/>
  <c r="AE204" i="3"/>
  <c r="AC206" i="3"/>
  <c r="AH205" i="3"/>
  <c r="AG205" i="3"/>
  <c r="AF205" i="3"/>
  <c r="AD205" i="3"/>
  <c r="Z202" i="3"/>
  <c r="U203" i="3"/>
  <c r="Y203" i="3"/>
  <c r="X203" i="3"/>
  <c r="W203" i="3"/>
  <c r="T204" i="3"/>
  <c r="D204" i="3"/>
  <c r="H204" i="3"/>
  <c r="N203" i="3"/>
  <c r="M203" i="3" s="1"/>
  <c r="L203" i="3"/>
  <c r="K204" i="3"/>
  <c r="P203" i="3"/>
  <c r="O203" i="3"/>
  <c r="C205" i="3"/>
  <c r="G205" i="3"/>
  <c r="B206" i="3"/>
  <c r="F205" i="3"/>
  <c r="E205" i="3"/>
  <c r="Z203" i="3" l="1"/>
  <c r="Q203" i="3"/>
  <c r="AI205" i="3"/>
  <c r="D205" i="3"/>
  <c r="BW204" i="3"/>
  <c r="BV205" i="3"/>
  <c r="CA204" i="3"/>
  <c r="BM205" i="3"/>
  <c r="BR204" i="3"/>
  <c r="BN204" i="3"/>
  <c r="BI206" i="3"/>
  <c r="BE206" i="3"/>
  <c r="BD207" i="3"/>
  <c r="AW204" i="3"/>
  <c r="AZ205" i="3"/>
  <c r="AY205" i="3"/>
  <c r="AX205" i="3"/>
  <c r="BA205" i="3" s="1"/>
  <c r="AV205" i="3"/>
  <c r="AU206" i="3"/>
  <c r="AR204" i="3"/>
  <c r="AL206" i="3"/>
  <c r="AQ205" i="3"/>
  <c r="AP205" i="3"/>
  <c r="AM205" i="3"/>
  <c r="AO205" i="3"/>
  <c r="AN205" i="3" s="1"/>
  <c r="AE205" i="3"/>
  <c r="AG206" i="3"/>
  <c r="AF206" i="3"/>
  <c r="AD206" i="3"/>
  <c r="AC207" i="3"/>
  <c r="AH206" i="3"/>
  <c r="AE206" i="3"/>
  <c r="V203" i="3"/>
  <c r="X204" i="3"/>
  <c r="W204" i="3"/>
  <c r="V204" i="3" s="1"/>
  <c r="T205" i="3"/>
  <c r="Y204" i="3"/>
  <c r="U204" i="3"/>
  <c r="P204" i="3"/>
  <c r="O204" i="3"/>
  <c r="L204" i="3"/>
  <c r="K205" i="3"/>
  <c r="N204" i="3"/>
  <c r="M204" i="3" s="1"/>
  <c r="B207" i="3"/>
  <c r="G206" i="3"/>
  <c r="E206" i="3"/>
  <c r="F206" i="3"/>
  <c r="C206" i="3"/>
  <c r="H205" i="3"/>
  <c r="Z204" i="3" l="1"/>
  <c r="AI206" i="3"/>
  <c r="AW205" i="3"/>
  <c r="H206" i="3"/>
  <c r="BW205" i="3"/>
  <c r="BV206" i="3"/>
  <c r="CA205" i="3"/>
  <c r="BR205" i="3"/>
  <c r="BN205" i="3"/>
  <c r="BM206" i="3"/>
  <c r="BD208" i="3"/>
  <c r="BI207" i="3"/>
  <c r="BE207" i="3"/>
  <c r="AZ206" i="3"/>
  <c r="AY206" i="3"/>
  <c r="AV206" i="3"/>
  <c r="AU207" i="3"/>
  <c r="AX206" i="3"/>
  <c r="AW206" i="3" s="1"/>
  <c r="AR205" i="3"/>
  <c r="AM206" i="3"/>
  <c r="AO206" i="3"/>
  <c r="AN206" i="3" s="1"/>
  <c r="AQ206" i="3"/>
  <c r="AP206" i="3"/>
  <c r="AL207" i="3"/>
  <c r="AH207" i="3"/>
  <c r="AC208" i="3"/>
  <c r="AG207" i="3"/>
  <c r="AF207" i="3"/>
  <c r="AD207" i="3"/>
  <c r="X205" i="3"/>
  <c r="Y205" i="3"/>
  <c r="T206" i="3"/>
  <c r="W205" i="3"/>
  <c r="V205" i="3" s="1"/>
  <c r="U205" i="3"/>
  <c r="Q204" i="3"/>
  <c r="O205" i="3"/>
  <c r="N205" i="3"/>
  <c r="M205" i="3" s="1"/>
  <c r="L205" i="3"/>
  <c r="K206" i="3"/>
  <c r="P205" i="3"/>
  <c r="D206" i="3"/>
  <c r="F207" i="3"/>
  <c r="E207" i="3"/>
  <c r="B208" i="3"/>
  <c r="G207" i="3"/>
  <c r="C207" i="3"/>
  <c r="AI207" i="3" l="1"/>
  <c r="D207" i="3"/>
  <c r="H207" i="3"/>
  <c r="BW206" i="3"/>
  <c r="BV207" i="3"/>
  <c r="CA206" i="3"/>
  <c r="BR206" i="3"/>
  <c r="BN206" i="3"/>
  <c r="BM207" i="3"/>
  <c r="BD209" i="3"/>
  <c r="BE208" i="3"/>
  <c r="BI208" i="3"/>
  <c r="BA206" i="3"/>
  <c r="AU208" i="3"/>
  <c r="AZ207" i="3"/>
  <c r="AY207" i="3"/>
  <c r="AX207" i="3"/>
  <c r="BA207" i="3" s="1"/>
  <c r="AV207" i="3"/>
  <c r="AR206" i="3"/>
  <c r="AL208" i="3"/>
  <c r="AQ207" i="3"/>
  <c r="AP207" i="3"/>
  <c r="AO207" i="3"/>
  <c r="AN207" i="3" s="1"/>
  <c r="AM207" i="3"/>
  <c r="AE207" i="3"/>
  <c r="AE208" i="3" s="1"/>
  <c r="AH208" i="3"/>
  <c r="AG208" i="3"/>
  <c r="AF208" i="3"/>
  <c r="AD208" i="3"/>
  <c r="AC209" i="3"/>
  <c r="Z205" i="3"/>
  <c r="X206" i="3"/>
  <c r="W206" i="3"/>
  <c r="V206" i="3" s="1"/>
  <c r="T207" i="3"/>
  <c r="Y206" i="3"/>
  <c r="Z206" i="3" s="1"/>
  <c r="U206" i="3"/>
  <c r="Q205" i="3"/>
  <c r="N206" i="3"/>
  <c r="M206" i="3" s="1"/>
  <c r="L206" i="3"/>
  <c r="K207" i="3"/>
  <c r="O206" i="3"/>
  <c r="P206" i="3"/>
  <c r="G208" i="3"/>
  <c r="F208" i="3"/>
  <c r="E208" i="3"/>
  <c r="C208" i="3"/>
  <c r="B209" i="3"/>
  <c r="AI208" i="3" l="1"/>
  <c r="H208" i="3"/>
  <c r="Q206" i="3"/>
  <c r="BW207" i="3"/>
  <c r="CA207" i="3"/>
  <c r="BV208" i="3"/>
  <c r="BM208" i="3"/>
  <c r="BR207" i="3"/>
  <c r="BN207" i="3"/>
  <c r="BD210" i="3"/>
  <c r="BI209" i="3"/>
  <c r="BE209" i="3"/>
  <c r="AW207" i="3"/>
  <c r="AX208" i="3"/>
  <c r="AW208" i="3" s="1"/>
  <c r="AZ208" i="3"/>
  <c r="AY208" i="3"/>
  <c r="AV208" i="3"/>
  <c r="AU209" i="3"/>
  <c r="AR207" i="3"/>
  <c r="AO208" i="3"/>
  <c r="AN208" i="3" s="1"/>
  <c r="AM208" i="3"/>
  <c r="AL209" i="3"/>
  <c r="AQ208" i="3"/>
  <c r="AP208" i="3"/>
  <c r="AR208" i="3" s="1"/>
  <c r="AC210" i="3"/>
  <c r="AH209" i="3"/>
  <c r="AG209" i="3"/>
  <c r="AF209" i="3"/>
  <c r="AE209" i="3" s="1"/>
  <c r="AD209" i="3"/>
  <c r="T208" i="3"/>
  <c r="Y207" i="3"/>
  <c r="W207" i="3"/>
  <c r="U207" i="3"/>
  <c r="X207" i="3"/>
  <c r="K208" i="3"/>
  <c r="P207" i="3"/>
  <c r="O207" i="3"/>
  <c r="N207" i="3"/>
  <c r="Q207" i="3" s="1"/>
  <c r="L207" i="3"/>
  <c r="D208" i="3"/>
  <c r="C209" i="3"/>
  <c r="E209" i="3"/>
  <c r="F209" i="3"/>
  <c r="G209" i="3"/>
  <c r="B210" i="3"/>
  <c r="H209" i="3" l="1"/>
  <c r="Z207" i="3"/>
  <c r="AI209" i="3"/>
  <c r="BA208" i="3"/>
  <c r="BW208" i="3"/>
  <c r="BV209" i="3"/>
  <c r="CA208" i="3"/>
  <c r="BN208" i="3"/>
  <c r="BM209" i="3"/>
  <c r="BR208" i="3"/>
  <c r="BI210" i="3"/>
  <c r="BE210" i="3"/>
  <c r="BD211" i="3"/>
  <c r="AU210" i="3"/>
  <c r="AZ209" i="3"/>
  <c r="AY209" i="3"/>
  <c r="AX209" i="3"/>
  <c r="AW209" i="3" s="1"/>
  <c r="AV209" i="3"/>
  <c r="AQ209" i="3"/>
  <c r="AP209" i="3"/>
  <c r="AO209" i="3"/>
  <c r="AR209" i="3"/>
  <c r="AM209" i="3"/>
  <c r="AN209" i="3"/>
  <c r="AL210" i="3"/>
  <c r="AC211" i="3"/>
  <c r="AH210" i="3"/>
  <c r="AG210" i="3"/>
  <c r="AF210" i="3"/>
  <c r="AI210" i="3" s="1"/>
  <c r="AD210" i="3"/>
  <c r="V207" i="3"/>
  <c r="T209" i="3"/>
  <c r="X208" i="3"/>
  <c r="W208" i="3"/>
  <c r="V208" i="3" s="1"/>
  <c r="U208" i="3"/>
  <c r="Y208" i="3"/>
  <c r="Z208" i="3" s="1"/>
  <c r="M207" i="3"/>
  <c r="L208" i="3"/>
  <c r="O208" i="3"/>
  <c r="P208" i="3"/>
  <c r="N208" i="3"/>
  <c r="K209" i="3"/>
  <c r="D209" i="3"/>
  <c r="E210" i="3"/>
  <c r="D210" i="3" s="1"/>
  <c r="C210" i="3"/>
  <c r="B211" i="3"/>
  <c r="G210" i="3"/>
  <c r="F210" i="3"/>
  <c r="BA209" i="3" l="1"/>
  <c r="M208" i="3"/>
  <c r="BW209" i="3"/>
  <c r="CA209" i="3"/>
  <c r="BV210" i="3"/>
  <c r="BM210" i="3"/>
  <c r="BR209" i="3"/>
  <c r="BN209" i="3"/>
  <c r="BD212" i="3"/>
  <c r="BI211" i="3"/>
  <c r="BE211" i="3"/>
  <c r="AV210" i="3"/>
  <c r="AX210" i="3"/>
  <c r="BA210" i="3" s="1"/>
  <c r="AU211" i="3"/>
  <c r="AZ210" i="3"/>
  <c r="AY210" i="3"/>
  <c r="AP210" i="3"/>
  <c r="AO210" i="3"/>
  <c r="AN210" i="3" s="1"/>
  <c r="AM210" i="3"/>
  <c r="AQ210" i="3"/>
  <c r="AL211" i="3"/>
  <c r="AE210" i="3"/>
  <c r="AH211" i="3"/>
  <c r="AG211" i="3"/>
  <c r="AF211" i="3"/>
  <c r="AC212" i="3"/>
  <c r="AD211" i="3"/>
  <c r="Y209" i="3"/>
  <c r="T210" i="3"/>
  <c r="X209" i="3"/>
  <c r="U209" i="3"/>
  <c r="W209" i="3"/>
  <c r="V209" i="3" s="1"/>
  <c r="Q208" i="3"/>
  <c r="P209" i="3"/>
  <c r="K210" i="3"/>
  <c r="O209" i="3"/>
  <c r="L209" i="3"/>
  <c r="N209" i="3"/>
  <c r="H210" i="3"/>
  <c r="B212" i="3"/>
  <c r="F211" i="3"/>
  <c r="E211" i="3"/>
  <c r="C211" i="3"/>
  <c r="G211" i="3"/>
  <c r="AE211" i="3" l="1"/>
  <c r="AI211" i="3"/>
  <c r="H211" i="3"/>
  <c r="Q209" i="3"/>
  <c r="BV211" i="3"/>
  <c r="BW210" i="3"/>
  <c r="CA210" i="3"/>
  <c r="BN210" i="3"/>
  <c r="BR210" i="3"/>
  <c r="BM211" i="3"/>
  <c r="BE212" i="3"/>
  <c r="BD213" i="3"/>
  <c r="BI212" i="3"/>
  <c r="AW210" i="3"/>
  <c r="AZ211" i="3"/>
  <c r="AX211" i="3"/>
  <c r="BA211" i="3" s="1"/>
  <c r="AY211" i="3"/>
  <c r="AV211" i="3"/>
  <c r="AU212" i="3"/>
  <c r="AR210" i="3"/>
  <c r="AO211" i="3"/>
  <c r="AN211" i="3" s="1"/>
  <c r="AM211" i="3"/>
  <c r="AL212" i="3"/>
  <c r="AP211" i="3"/>
  <c r="AR211" i="3" s="1"/>
  <c r="AQ211" i="3"/>
  <c r="AC213" i="3"/>
  <c r="AH212" i="3"/>
  <c r="AG212" i="3"/>
  <c r="AD212" i="3"/>
  <c r="AF212" i="3"/>
  <c r="AI212" i="3" s="1"/>
  <c r="Z209" i="3"/>
  <c r="Y210" i="3"/>
  <c r="X210" i="3"/>
  <c r="W210" i="3"/>
  <c r="V210" i="3" s="1"/>
  <c r="U210" i="3"/>
  <c r="T211" i="3"/>
  <c r="L210" i="3"/>
  <c r="P210" i="3"/>
  <c r="O210" i="3"/>
  <c r="N210" i="3"/>
  <c r="K211" i="3"/>
  <c r="M209" i="3"/>
  <c r="D211" i="3"/>
  <c r="C212" i="3"/>
  <c r="G212" i="3"/>
  <c r="F212" i="3"/>
  <c r="E212" i="3"/>
  <c r="B213" i="3"/>
  <c r="AW211" i="3" l="1"/>
  <c r="M210" i="3"/>
  <c r="Q210" i="3"/>
  <c r="BV212" i="3"/>
  <c r="BW211" i="3"/>
  <c r="CA211" i="3"/>
  <c r="BR211" i="3"/>
  <c r="BM212" i="3"/>
  <c r="BN211" i="3"/>
  <c r="BD214" i="3"/>
  <c r="BI213" i="3"/>
  <c r="BE213" i="3"/>
  <c r="AU213" i="3"/>
  <c r="AV212" i="3"/>
  <c r="AY212" i="3"/>
  <c r="AX212" i="3"/>
  <c r="BA212" i="3" s="1"/>
  <c r="AZ212" i="3"/>
  <c r="AL213" i="3"/>
  <c r="AQ212" i="3"/>
  <c r="AP212" i="3"/>
  <c r="AO212" i="3"/>
  <c r="AM212" i="3"/>
  <c r="AE212" i="3"/>
  <c r="AF213" i="3"/>
  <c r="AE213" i="3" s="1"/>
  <c r="AG213" i="3"/>
  <c r="AI213" i="3" s="1"/>
  <c r="AH213" i="3"/>
  <c r="AD213" i="3"/>
  <c r="AC214" i="3"/>
  <c r="Z210" i="3"/>
  <c r="W211" i="3"/>
  <c r="U211" i="3"/>
  <c r="T212" i="3"/>
  <c r="X211" i="3"/>
  <c r="V211" i="3"/>
  <c r="Y211" i="3"/>
  <c r="O211" i="3"/>
  <c r="N211" i="3"/>
  <c r="M211" i="3" s="1"/>
  <c r="K212" i="3"/>
  <c r="P211" i="3"/>
  <c r="L211" i="3"/>
  <c r="H212" i="3"/>
  <c r="D212" i="3"/>
  <c r="G213" i="3"/>
  <c r="F213" i="3"/>
  <c r="B214" i="3"/>
  <c r="E213" i="3"/>
  <c r="C213" i="3"/>
  <c r="Z211" i="3" l="1"/>
  <c r="AR212" i="3"/>
  <c r="CA212" i="3"/>
  <c r="BV213" i="3"/>
  <c r="BW212" i="3"/>
  <c r="BM213" i="3"/>
  <c r="BR212" i="3"/>
  <c r="BN212" i="3"/>
  <c r="BE214" i="3"/>
  <c r="BD215" i="3"/>
  <c r="BI214" i="3"/>
  <c r="AW212" i="3"/>
  <c r="AW213" i="3" s="1"/>
  <c r="AY213" i="3"/>
  <c r="AX213" i="3"/>
  <c r="AV213" i="3"/>
  <c r="AU214" i="3"/>
  <c r="AZ213" i="3"/>
  <c r="BA213" i="3" s="1"/>
  <c r="AN212" i="3"/>
  <c r="AM213" i="3"/>
  <c r="AQ213" i="3"/>
  <c r="AP213" i="3"/>
  <c r="AO213" i="3"/>
  <c r="AN213" i="3" s="1"/>
  <c r="AL214" i="3"/>
  <c r="AC215" i="3"/>
  <c r="AH214" i="3"/>
  <c r="AG214" i="3"/>
  <c r="AF214" i="3"/>
  <c r="AI214" i="3" s="1"/>
  <c r="AD214" i="3"/>
  <c r="W212" i="3"/>
  <c r="Y212" i="3"/>
  <c r="X212" i="3"/>
  <c r="Z212" i="3" s="1"/>
  <c r="T213" i="3"/>
  <c r="V212" i="3"/>
  <c r="U212" i="3"/>
  <c r="Q211" i="3"/>
  <c r="L212" i="3"/>
  <c r="P212" i="3"/>
  <c r="K213" i="3"/>
  <c r="O212" i="3"/>
  <c r="N212" i="3"/>
  <c r="M212" i="3" s="1"/>
  <c r="D213" i="3"/>
  <c r="B215" i="3"/>
  <c r="E214" i="3"/>
  <c r="D214" i="3" s="1"/>
  <c r="G214" i="3"/>
  <c r="F214" i="3"/>
  <c r="H214" i="3" s="1"/>
  <c r="C214" i="3"/>
  <c r="H213" i="3"/>
  <c r="CA213" i="3" l="1"/>
  <c r="BV214" i="3"/>
  <c r="BW213" i="3"/>
  <c r="BN213" i="3"/>
  <c r="BM214" i="3"/>
  <c r="BR213" i="3"/>
  <c r="BD216" i="3"/>
  <c r="BI215" i="3"/>
  <c r="BE215" i="3"/>
  <c r="AZ214" i="3"/>
  <c r="AX214" i="3"/>
  <c r="AV214" i="3"/>
  <c r="AU215" i="3"/>
  <c r="AY214" i="3"/>
  <c r="AQ214" i="3"/>
  <c r="AP214" i="3"/>
  <c r="AL215" i="3"/>
  <c r="AM214" i="3"/>
  <c r="AO214" i="3"/>
  <c r="AR213" i="3"/>
  <c r="AE214" i="3"/>
  <c r="AD215" i="3"/>
  <c r="AF215" i="3"/>
  <c r="AG215" i="3"/>
  <c r="AC216" i="3"/>
  <c r="AH215" i="3"/>
  <c r="U213" i="3"/>
  <c r="Y213" i="3"/>
  <c r="X213" i="3"/>
  <c r="W213" i="3"/>
  <c r="V213" i="3" s="1"/>
  <c r="T214" i="3"/>
  <c r="L213" i="3"/>
  <c r="O213" i="3"/>
  <c r="K214" i="3"/>
  <c r="P213" i="3"/>
  <c r="N213" i="3"/>
  <c r="M213" i="3" s="1"/>
  <c r="Q212" i="3"/>
  <c r="F215" i="3"/>
  <c r="E215" i="3"/>
  <c r="D215" i="3" s="1"/>
  <c r="B216" i="3"/>
  <c r="G215" i="3"/>
  <c r="C215" i="3"/>
  <c r="Z213" i="3" l="1"/>
  <c r="BA214" i="3"/>
  <c r="AI215" i="3"/>
  <c r="AE215" i="3"/>
  <c r="AE216" i="3" s="1"/>
  <c r="AR214" i="3"/>
  <c r="BV215" i="3"/>
  <c r="CA214" i="3"/>
  <c r="BW214" i="3"/>
  <c r="BM215" i="3"/>
  <c r="BR214" i="3"/>
  <c r="BN214" i="3"/>
  <c r="BE216" i="3"/>
  <c r="BI216" i="3"/>
  <c r="BD217" i="3"/>
  <c r="AW214" i="3"/>
  <c r="AV215" i="3"/>
  <c r="AY215" i="3"/>
  <c r="AZ215" i="3"/>
  <c r="AX215" i="3"/>
  <c r="BA215" i="3" s="1"/>
  <c r="AU216" i="3"/>
  <c r="AN214" i="3"/>
  <c r="AM215" i="3"/>
  <c r="AL216" i="3"/>
  <c r="AP215" i="3"/>
  <c r="AO215" i="3"/>
  <c r="AN215" i="3" s="1"/>
  <c r="AQ215" i="3"/>
  <c r="AF216" i="3"/>
  <c r="AD216" i="3"/>
  <c r="AH216" i="3"/>
  <c r="AG216" i="3"/>
  <c r="AC217" i="3"/>
  <c r="U214" i="3"/>
  <c r="Y214" i="3"/>
  <c r="X214" i="3"/>
  <c r="W214" i="3"/>
  <c r="Z214" i="3" s="1"/>
  <c r="T215" i="3"/>
  <c r="Q213" i="3"/>
  <c r="K215" i="3"/>
  <c r="N214" i="3"/>
  <c r="L214" i="3"/>
  <c r="P214" i="3"/>
  <c r="O214" i="3"/>
  <c r="H215" i="3"/>
  <c r="B217" i="3"/>
  <c r="G216" i="3"/>
  <c r="C216" i="3"/>
  <c r="E216" i="3"/>
  <c r="D216" i="3" s="1"/>
  <c r="F216" i="3"/>
  <c r="Q214" i="3" l="1"/>
  <c r="AI216" i="3"/>
  <c r="AW215" i="3"/>
  <c r="BV216" i="3"/>
  <c r="CA215" i="3"/>
  <c r="BW215" i="3"/>
  <c r="BN215" i="3"/>
  <c r="BR215" i="3"/>
  <c r="BM216" i="3"/>
  <c r="BD218" i="3"/>
  <c r="BI217" i="3"/>
  <c r="BE217" i="3"/>
  <c r="AU217" i="3"/>
  <c r="AY216" i="3"/>
  <c r="AX216" i="3"/>
  <c r="AZ216" i="3"/>
  <c r="AV216" i="3"/>
  <c r="AP216" i="3"/>
  <c r="AO216" i="3"/>
  <c r="AN216" i="3" s="1"/>
  <c r="AQ216" i="3"/>
  <c r="AL217" i="3"/>
  <c r="AM216" i="3"/>
  <c r="AR215" i="3"/>
  <c r="AD217" i="3"/>
  <c r="AH217" i="3"/>
  <c r="AC218" i="3"/>
  <c r="AG217" i="3"/>
  <c r="AF217" i="3"/>
  <c r="AE217" i="3" s="1"/>
  <c r="X215" i="3"/>
  <c r="W215" i="3"/>
  <c r="T216" i="3"/>
  <c r="Y215" i="3"/>
  <c r="U215" i="3"/>
  <c r="V214" i="3"/>
  <c r="M214" i="3"/>
  <c r="O215" i="3"/>
  <c r="K216" i="3"/>
  <c r="N215" i="3"/>
  <c r="Q215" i="3" s="1"/>
  <c r="P215" i="3"/>
  <c r="L215" i="3"/>
  <c r="H216" i="3"/>
  <c r="C217" i="3"/>
  <c r="G217" i="3"/>
  <c r="B218" i="3"/>
  <c r="F217" i="3"/>
  <c r="E217" i="3"/>
  <c r="D217" i="3" s="1"/>
  <c r="V215" i="3" l="1"/>
  <c r="Z215" i="3"/>
  <c r="AR216" i="3"/>
  <c r="BA216" i="3"/>
  <c r="BW216" i="3"/>
  <c r="BV217" i="3"/>
  <c r="CA216" i="3"/>
  <c r="BM217" i="3"/>
  <c r="BR216" i="3"/>
  <c r="BN216" i="3"/>
  <c r="BD219" i="3"/>
  <c r="BE218" i="3"/>
  <c r="BI218" i="3"/>
  <c r="AW216" i="3"/>
  <c r="AX217" i="3"/>
  <c r="AW217" i="3" s="1"/>
  <c r="AZ217" i="3"/>
  <c r="AY217" i="3"/>
  <c r="AV217" i="3"/>
  <c r="AU218" i="3"/>
  <c r="AL218" i="3"/>
  <c r="AO217" i="3"/>
  <c r="AN217" i="3" s="1"/>
  <c r="AM217" i="3"/>
  <c r="AQ217" i="3"/>
  <c r="AP217" i="3"/>
  <c r="AR217" i="3" s="1"/>
  <c r="AI217" i="3"/>
  <c r="AG218" i="3"/>
  <c r="AC219" i="3"/>
  <c r="AD218" i="3"/>
  <c r="AH218" i="3"/>
  <c r="AF218" i="3"/>
  <c r="AE218" i="3" s="1"/>
  <c r="X216" i="3"/>
  <c r="Y216" i="3"/>
  <c r="T217" i="3"/>
  <c r="W216" i="3"/>
  <c r="Z216" i="3" s="1"/>
  <c r="U216" i="3"/>
  <c r="P216" i="3"/>
  <c r="O216" i="3"/>
  <c r="N216" i="3"/>
  <c r="Q216" i="3" s="1"/>
  <c r="K217" i="3"/>
  <c r="L216" i="3"/>
  <c r="M215" i="3"/>
  <c r="B219" i="3"/>
  <c r="G218" i="3"/>
  <c r="E218" i="3"/>
  <c r="C218" i="3"/>
  <c r="F218" i="3"/>
  <c r="H217" i="3"/>
  <c r="M216" i="3" l="1"/>
  <c r="H218" i="3"/>
  <c r="BA217" i="3"/>
  <c r="BW217" i="3"/>
  <c r="BV218" i="3"/>
  <c r="CA217" i="3"/>
  <c r="BM218" i="3"/>
  <c r="BR217" i="3"/>
  <c r="BN217" i="3"/>
  <c r="BI219" i="3"/>
  <c r="BD220" i="3"/>
  <c r="BE219" i="3"/>
  <c r="AZ218" i="3"/>
  <c r="AY218" i="3"/>
  <c r="AV218" i="3"/>
  <c r="AU219" i="3"/>
  <c r="AX218" i="3"/>
  <c r="AM218" i="3"/>
  <c r="AO218" i="3"/>
  <c r="AN218" i="3" s="1"/>
  <c r="AL219" i="3"/>
  <c r="AQ218" i="3"/>
  <c r="AP218" i="3"/>
  <c r="AI218" i="3"/>
  <c r="AD219" i="3"/>
  <c r="AC220" i="3"/>
  <c r="AH219" i="3"/>
  <c r="AG219" i="3"/>
  <c r="AF219" i="3"/>
  <c r="V216" i="3"/>
  <c r="Y217" i="3"/>
  <c r="T218" i="3"/>
  <c r="X217" i="3"/>
  <c r="W217" i="3"/>
  <c r="Z217" i="3" s="1"/>
  <c r="U217" i="3"/>
  <c r="O217" i="3"/>
  <c r="N217" i="3"/>
  <c r="M217" i="3" s="1"/>
  <c r="P217" i="3"/>
  <c r="L217" i="3"/>
  <c r="K218" i="3"/>
  <c r="D218" i="3"/>
  <c r="F219" i="3"/>
  <c r="E219" i="3"/>
  <c r="G219" i="3"/>
  <c r="B220" i="3"/>
  <c r="C219" i="3"/>
  <c r="D219" i="3" l="1"/>
  <c r="BA218" i="3"/>
  <c r="V217" i="3"/>
  <c r="Q217" i="3"/>
  <c r="AI219" i="3"/>
  <c r="BV219" i="3"/>
  <c r="CA218" i="3"/>
  <c r="BW218" i="3"/>
  <c r="BR218" i="3"/>
  <c r="BN218" i="3"/>
  <c r="BM219" i="3"/>
  <c r="BD221" i="3"/>
  <c r="BE220" i="3"/>
  <c r="BI220" i="3"/>
  <c r="AW218" i="3"/>
  <c r="AU220" i="3"/>
  <c r="AZ219" i="3"/>
  <c r="AV219" i="3"/>
  <c r="AY219" i="3"/>
  <c r="AX219" i="3"/>
  <c r="AW219" i="3" s="1"/>
  <c r="AR218" i="3"/>
  <c r="AL220" i="3"/>
  <c r="AQ219" i="3"/>
  <c r="AP219" i="3"/>
  <c r="AO219" i="3"/>
  <c r="AR219" i="3" s="1"/>
  <c r="AM219" i="3"/>
  <c r="AC221" i="3"/>
  <c r="AH220" i="3"/>
  <c r="AG220" i="3"/>
  <c r="AF220" i="3"/>
  <c r="AI220" i="3" s="1"/>
  <c r="AD220" i="3"/>
  <c r="AE219" i="3"/>
  <c r="AE220" i="3" s="1"/>
  <c r="T219" i="3"/>
  <c r="W218" i="3"/>
  <c r="V218" i="3" s="1"/>
  <c r="Y218" i="3"/>
  <c r="X218" i="3"/>
  <c r="U218" i="3"/>
  <c r="N218" i="3"/>
  <c r="M218" i="3" s="1"/>
  <c r="K219" i="3"/>
  <c r="P218" i="3"/>
  <c r="O218" i="3"/>
  <c r="L218" i="3"/>
  <c r="H219" i="3"/>
  <c r="G220" i="3"/>
  <c r="F220" i="3"/>
  <c r="E220" i="3"/>
  <c r="H220" i="3" s="1"/>
  <c r="C220" i="3"/>
  <c r="B221" i="3"/>
  <c r="BV220" i="3" l="1"/>
  <c r="CA219" i="3"/>
  <c r="BW219" i="3"/>
  <c r="BM220" i="3"/>
  <c r="BR219" i="3"/>
  <c r="BN219" i="3"/>
  <c r="BI221" i="3"/>
  <c r="BE221" i="3"/>
  <c r="BD222" i="3"/>
  <c r="BA219" i="3"/>
  <c r="AX220" i="3"/>
  <c r="AW220" i="3" s="1"/>
  <c r="AZ220" i="3"/>
  <c r="AU221" i="3"/>
  <c r="AY220" i="3"/>
  <c r="AV220" i="3"/>
  <c r="AN219" i="3"/>
  <c r="AL221" i="3"/>
  <c r="AM220" i="3"/>
  <c r="AO220" i="3"/>
  <c r="AQ220" i="3"/>
  <c r="AP220" i="3"/>
  <c r="AC222" i="3"/>
  <c r="AD221" i="3"/>
  <c r="AG221" i="3"/>
  <c r="AF221" i="3"/>
  <c r="AI221" i="3" s="1"/>
  <c r="AH221" i="3"/>
  <c r="Z218" i="3"/>
  <c r="X219" i="3"/>
  <c r="U219" i="3"/>
  <c r="W219" i="3"/>
  <c r="T220" i="3"/>
  <c r="Y219" i="3"/>
  <c r="Z219" i="3" s="1"/>
  <c r="V219" i="3"/>
  <c r="Q218" i="3"/>
  <c r="D220" i="3"/>
  <c r="K220" i="3"/>
  <c r="O219" i="3"/>
  <c r="P219" i="3"/>
  <c r="N219" i="3"/>
  <c r="M219" i="3" s="1"/>
  <c r="L219" i="3"/>
  <c r="C221" i="3"/>
  <c r="G221" i="3"/>
  <c r="F221" i="3"/>
  <c r="E221" i="3"/>
  <c r="H221" i="3" s="1"/>
  <c r="B222" i="3"/>
  <c r="AR220" i="3" l="1"/>
  <c r="BW220" i="3"/>
  <c r="CA220" i="3"/>
  <c r="BV221" i="3"/>
  <c r="BN220" i="3"/>
  <c r="BR220" i="3"/>
  <c r="BM221" i="3"/>
  <c r="BI222" i="3"/>
  <c r="BD223" i="3"/>
  <c r="BE222" i="3"/>
  <c r="AU222" i="3"/>
  <c r="AZ221" i="3"/>
  <c r="AY221" i="3"/>
  <c r="AX221" i="3"/>
  <c r="BA221" i="3" s="1"/>
  <c r="AV221" i="3"/>
  <c r="BA220" i="3"/>
  <c r="AN220" i="3"/>
  <c r="AQ221" i="3"/>
  <c r="AP221" i="3"/>
  <c r="AO221" i="3"/>
  <c r="AL222" i="3"/>
  <c r="AM221" i="3"/>
  <c r="AE221" i="3"/>
  <c r="AH222" i="3"/>
  <c r="AD222" i="3"/>
  <c r="AC223" i="3"/>
  <c r="AG222" i="3"/>
  <c r="AF222" i="3"/>
  <c r="AI222" i="3" s="1"/>
  <c r="Y220" i="3"/>
  <c r="W220" i="3"/>
  <c r="V220" i="3" s="1"/>
  <c r="U220" i="3"/>
  <c r="T221" i="3"/>
  <c r="X220" i="3"/>
  <c r="Q219" i="3"/>
  <c r="L220" i="3"/>
  <c r="K221" i="3"/>
  <c r="P220" i="3"/>
  <c r="O220" i="3"/>
  <c r="N220" i="3"/>
  <c r="Q220" i="3" s="1"/>
  <c r="E222" i="3"/>
  <c r="C222" i="3"/>
  <c r="B223" i="3"/>
  <c r="G222" i="3"/>
  <c r="F222" i="3"/>
  <c r="D221" i="3"/>
  <c r="AW221" i="3" l="1"/>
  <c r="AR221" i="3"/>
  <c r="BW221" i="3"/>
  <c r="CA221" i="3"/>
  <c r="BV222" i="3"/>
  <c r="BM222" i="3"/>
  <c r="BR221" i="3"/>
  <c r="BN221" i="3"/>
  <c r="BE223" i="3"/>
  <c r="BI223" i="3"/>
  <c r="BD224" i="3"/>
  <c r="AV222" i="3"/>
  <c r="AY222" i="3"/>
  <c r="AX222" i="3"/>
  <c r="AZ222" i="3"/>
  <c r="AU223" i="3"/>
  <c r="AN221" i="3"/>
  <c r="AM222" i="3"/>
  <c r="AQ222" i="3"/>
  <c r="AP222" i="3"/>
  <c r="AO222" i="3"/>
  <c r="AL223" i="3"/>
  <c r="AE222" i="3"/>
  <c r="AH223" i="3"/>
  <c r="AD223" i="3"/>
  <c r="AC224" i="3"/>
  <c r="AG223" i="3"/>
  <c r="AF223" i="3"/>
  <c r="AE223" i="3" s="1"/>
  <c r="Z220" i="3"/>
  <c r="W221" i="3"/>
  <c r="Z221" i="3" s="1"/>
  <c r="V221" i="3"/>
  <c r="U221" i="3"/>
  <c r="X221" i="3"/>
  <c r="Y221" i="3"/>
  <c r="T222" i="3"/>
  <c r="M220" i="3"/>
  <c r="D222" i="3"/>
  <c r="P221" i="3"/>
  <c r="O221" i="3"/>
  <c r="L221" i="3"/>
  <c r="K222" i="3"/>
  <c r="N221" i="3"/>
  <c r="Q221" i="3" s="1"/>
  <c r="H222" i="3"/>
  <c r="B224" i="3"/>
  <c r="F223" i="3"/>
  <c r="C223" i="3"/>
  <c r="G223" i="3"/>
  <c r="E223" i="3"/>
  <c r="BA222" i="3" l="1"/>
  <c r="D223" i="3"/>
  <c r="AR222" i="3"/>
  <c r="BW222" i="3"/>
  <c r="BV223" i="3"/>
  <c r="CA222" i="3"/>
  <c r="BN222" i="3"/>
  <c r="BM223" i="3"/>
  <c r="BR222" i="3"/>
  <c r="BD225" i="3"/>
  <c r="BI224" i="3"/>
  <c r="BE224" i="3"/>
  <c r="AZ223" i="3"/>
  <c r="AX223" i="3"/>
  <c r="BA223" i="3" s="1"/>
  <c r="AV223" i="3"/>
  <c r="AU224" i="3"/>
  <c r="AY223" i="3"/>
  <c r="AW222" i="3"/>
  <c r="AN222" i="3"/>
  <c r="AO223" i="3"/>
  <c r="AM223" i="3"/>
  <c r="AL224" i="3"/>
  <c r="AP223" i="3"/>
  <c r="AQ223" i="3"/>
  <c r="AI223" i="3"/>
  <c r="AH224" i="3"/>
  <c r="AG224" i="3"/>
  <c r="AI224" i="3" s="1"/>
  <c r="AC225" i="3"/>
  <c r="AF224" i="3"/>
  <c r="AE224" i="3" s="1"/>
  <c r="AD224" i="3"/>
  <c r="W222" i="3"/>
  <c r="U222" i="3"/>
  <c r="T223" i="3"/>
  <c r="V222" i="3"/>
  <c r="X222" i="3"/>
  <c r="Y222" i="3"/>
  <c r="M221" i="3"/>
  <c r="K223" i="3"/>
  <c r="L222" i="3"/>
  <c r="P222" i="3"/>
  <c r="O222" i="3"/>
  <c r="N222" i="3"/>
  <c r="Q222" i="3" s="1"/>
  <c r="H223" i="3"/>
  <c r="C224" i="3"/>
  <c r="G224" i="3"/>
  <c r="F224" i="3"/>
  <c r="B225" i="3"/>
  <c r="E224" i="3"/>
  <c r="D224" i="3" s="1"/>
  <c r="AN223" i="3" l="1"/>
  <c r="Z222" i="3"/>
  <c r="AR223" i="3"/>
  <c r="AW223" i="3"/>
  <c r="BW223" i="3"/>
  <c r="CA223" i="3"/>
  <c r="BV224" i="3"/>
  <c r="BR223" i="3"/>
  <c r="BN223" i="3"/>
  <c r="BM224" i="3"/>
  <c r="BE225" i="3"/>
  <c r="BD226" i="3"/>
  <c r="BI225" i="3"/>
  <c r="AU225" i="3"/>
  <c r="AV224" i="3"/>
  <c r="AZ224" i="3"/>
  <c r="AY224" i="3"/>
  <c r="AX224" i="3"/>
  <c r="AL225" i="3"/>
  <c r="AM224" i="3"/>
  <c r="AP224" i="3"/>
  <c r="AO224" i="3"/>
  <c r="AR224" i="3" s="1"/>
  <c r="AQ224" i="3"/>
  <c r="AF225" i="3"/>
  <c r="AE225" i="3" s="1"/>
  <c r="AH225" i="3"/>
  <c r="AG225" i="3"/>
  <c r="AD225" i="3"/>
  <c r="AC226" i="3"/>
  <c r="T224" i="3"/>
  <c r="X223" i="3"/>
  <c r="W223" i="3"/>
  <c r="V223" i="3" s="1"/>
  <c r="U223" i="3"/>
  <c r="Y223" i="3"/>
  <c r="M222" i="3"/>
  <c r="O223" i="3"/>
  <c r="N223" i="3"/>
  <c r="M223" i="3" s="1"/>
  <c r="L223" i="3"/>
  <c r="K224" i="3"/>
  <c r="P223" i="3"/>
  <c r="H224" i="3"/>
  <c r="G225" i="3"/>
  <c r="F225" i="3"/>
  <c r="C225" i="3"/>
  <c r="E225" i="3"/>
  <c r="B226" i="3"/>
  <c r="Q223" i="3" l="1"/>
  <c r="BA224" i="3"/>
  <c r="AI225" i="3"/>
  <c r="BV225" i="3"/>
  <c r="BW224" i="3"/>
  <c r="CA224" i="3"/>
  <c r="BM225" i="3"/>
  <c r="BR224" i="3"/>
  <c r="BN224" i="3"/>
  <c r="BE226" i="3"/>
  <c r="BD227" i="3"/>
  <c r="BI226" i="3"/>
  <c r="AW224" i="3"/>
  <c r="AY225" i="3"/>
  <c r="AX225" i="3"/>
  <c r="BA225" i="3" s="1"/>
  <c r="AV225" i="3"/>
  <c r="AU226" i="3"/>
  <c r="AZ225" i="3"/>
  <c r="AN224" i="3"/>
  <c r="AM225" i="3"/>
  <c r="AQ225" i="3"/>
  <c r="AL226" i="3"/>
  <c r="AP225" i="3"/>
  <c r="AO225" i="3"/>
  <c r="AR225" i="3" s="1"/>
  <c r="AG226" i="3"/>
  <c r="AF226" i="3"/>
  <c r="AE226" i="3" s="1"/>
  <c r="AH226" i="3"/>
  <c r="AC227" i="3"/>
  <c r="AD226" i="3"/>
  <c r="Z223" i="3"/>
  <c r="U224" i="3"/>
  <c r="W224" i="3"/>
  <c r="V224" i="3" s="1"/>
  <c r="T225" i="3"/>
  <c r="Y224" i="3"/>
  <c r="X224" i="3"/>
  <c r="N224" i="3"/>
  <c r="M224" i="3" s="1"/>
  <c r="L224" i="3"/>
  <c r="K225" i="3"/>
  <c r="P224" i="3"/>
  <c r="O224" i="3"/>
  <c r="Q224" i="3" s="1"/>
  <c r="H225" i="3"/>
  <c r="B227" i="3"/>
  <c r="E226" i="3"/>
  <c r="F226" i="3"/>
  <c r="C226" i="3"/>
  <c r="G226" i="3"/>
  <c r="D225" i="3"/>
  <c r="AW225" i="3" l="1"/>
  <c r="AI226" i="3"/>
  <c r="Z224" i="3"/>
  <c r="BV226" i="3"/>
  <c r="CA225" i="3"/>
  <c r="BW225" i="3"/>
  <c r="BN225" i="3"/>
  <c r="BR225" i="3"/>
  <c r="BM226" i="3"/>
  <c r="BE227" i="3"/>
  <c r="BI227" i="3"/>
  <c r="BD228" i="3"/>
  <c r="AZ226" i="3"/>
  <c r="AY226" i="3"/>
  <c r="AU227" i="3"/>
  <c r="AX226" i="3"/>
  <c r="AV226" i="3"/>
  <c r="AN225" i="3"/>
  <c r="AQ226" i="3"/>
  <c r="AP226" i="3"/>
  <c r="AO226" i="3"/>
  <c r="AM226" i="3"/>
  <c r="AL227" i="3"/>
  <c r="AD227" i="3"/>
  <c r="AC228" i="3"/>
  <c r="AH227" i="3"/>
  <c r="AG227" i="3"/>
  <c r="AF227" i="3"/>
  <c r="T226" i="3"/>
  <c r="Y225" i="3"/>
  <c r="U225" i="3"/>
  <c r="X225" i="3"/>
  <c r="W225" i="3"/>
  <c r="L225" i="3"/>
  <c r="P225" i="3"/>
  <c r="O225" i="3"/>
  <c r="N225" i="3"/>
  <c r="M225" i="3" s="1"/>
  <c r="K226" i="3"/>
  <c r="D226" i="3"/>
  <c r="H226" i="3"/>
  <c r="F227" i="3"/>
  <c r="E227" i="3"/>
  <c r="B228" i="3"/>
  <c r="G227" i="3"/>
  <c r="C227" i="3"/>
  <c r="BA226" i="3" l="1"/>
  <c r="AI227" i="3"/>
  <c r="Z225" i="3"/>
  <c r="AR226" i="3"/>
  <c r="D227" i="3"/>
  <c r="AE227" i="3"/>
  <c r="BV227" i="3"/>
  <c r="BW226" i="3"/>
  <c r="CA226" i="3"/>
  <c r="BM227" i="3"/>
  <c r="BR226" i="3"/>
  <c r="BN226" i="3"/>
  <c r="BD229" i="3"/>
  <c r="BI228" i="3"/>
  <c r="BE228" i="3"/>
  <c r="AW226" i="3"/>
  <c r="AV227" i="3"/>
  <c r="AZ227" i="3"/>
  <c r="AY227" i="3"/>
  <c r="AU228" i="3"/>
  <c r="AX227" i="3"/>
  <c r="AN226" i="3"/>
  <c r="AO227" i="3"/>
  <c r="AN227" i="3" s="1"/>
  <c r="AL228" i="3"/>
  <c r="AM227" i="3"/>
  <c r="AP227" i="3"/>
  <c r="AQ227" i="3"/>
  <c r="AF228" i="3"/>
  <c r="AC229" i="3"/>
  <c r="AH228" i="3"/>
  <c r="AG228" i="3"/>
  <c r="AD228" i="3"/>
  <c r="X226" i="3"/>
  <c r="U226" i="3"/>
  <c r="T227" i="3"/>
  <c r="W226" i="3"/>
  <c r="Y226" i="3"/>
  <c r="V225" i="3"/>
  <c r="K227" i="3"/>
  <c r="N226" i="3"/>
  <c r="M226" i="3" s="1"/>
  <c r="P226" i="3"/>
  <c r="O226" i="3"/>
  <c r="L226" i="3"/>
  <c r="Q225" i="3"/>
  <c r="H227" i="3"/>
  <c r="B229" i="3"/>
  <c r="G228" i="3"/>
  <c r="C228" i="3"/>
  <c r="F228" i="3"/>
  <c r="E228" i="3"/>
  <c r="D228" i="3" s="1"/>
  <c r="AI228" i="3" l="1"/>
  <c r="V226" i="3"/>
  <c r="AW227" i="3"/>
  <c r="Z226" i="3"/>
  <c r="BW227" i="3"/>
  <c r="BV228" i="3"/>
  <c r="CA227" i="3"/>
  <c r="BN227" i="3"/>
  <c r="BR227" i="3"/>
  <c r="BM228" i="3"/>
  <c r="BE229" i="3"/>
  <c r="BI229" i="3"/>
  <c r="BD230" i="3"/>
  <c r="BA227" i="3"/>
  <c r="AU229" i="3"/>
  <c r="AY228" i="3"/>
  <c r="AX228" i="3"/>
  <c r="AZ228" i="3"/>
  <c r="AV228" i="3"/>
  <c r="AR227" i="3"/>
  <c r="AP228" i="3"/>
  <c r="AO228" i="3"/>
  <c r="AN228" i="3" s="1"/>
  <c r="AL229" i="3"/>
  <c r="AQ228" i="3"/>
  <c r="AM228" i="3"/>
  <c r="AC230" i="3"/>
  <c r="AH229" i="3"/>
  <c r="AD229" i="3"/>
  <c r="AG229" i="3"/>
  <c r="AF229" i="3"/>
  <c r="AE228" i="3"/>
  <c r="X227" i="3"/>
  <c r="W227" i="3"/>
  <c r="V227" i="3" s="1"/>
  <c r="Y227" i="3"/>
  <c r="U227" i="3"/>
  <c r="T228" i="3"/>
  <c r="Q226" i="3"/>
  <c r="K228" i="3"/>
  <c r="P227" i="3"/>
  <c r="O227" i="3"/>
  <c r="Q227" i="3" s="1"/>
  <c r="N227" i="3"/>
  <c r="M227" i="3" s="1"/>
  <c r="L227" i="3"/>
  <c r="H228" i="3"/>
  <c r="C229" i="3"/>
  <c r="G229" i="3"/>
  <c r="B230" i="3"/>
  <c r="F229" i="3"/>
  <c r="E229" i="3"/>
  <c r="D229" i="3" s="1"/>
  <c r="Z227" i="3" l="1"/>
  <c r="AE229" i="3"/>
  <c r="AI229" i="3"/>
  <c r="BA228" i="3"/>
  <c r="BV229" i="3"/>
  <c r="BW228" i="3"/>
  <c r="CA228" i="3"/>
  <c r="BM229" i="3"/>
  <c r="BR228" i="3"/>
  <c r="BN228" i="3"/>
  <c r="BD231" i="3"/>
  <c r="BI230" i="3"/>
  <c r="BE230" i="3"/>
  <c r="AW228" i="3"/>
  <c r="AW229" i="3" s="1"/>
  <c r="AU230" i="3"/>
  <c r="AY229" i="3"/>
  <c r="AX229" i="3"/>
  <c r="AZ229" i="3"/>
  <c r="AV229" i="3"/>
  <c r="AR228" i="3"/>
  <c r="AL230" i="3"/>
  <c r="AQ229" i="3"/>
  <c r="AP229" i="3"/>
  <c r="AM229" i="3"/>
  <c r="AO229" i="3"/>
  <c r="AR229" i="3" s="1"/>
  <c r="AG230" i="3"/>
  <c r="AD230" i="3"/>
  <c r="AH230" i="3"/>
  <c r="AF230" i="3"/>
  <c r="AE230" i="3" s="1"/>
  <c r="AC231" i="3"/>
  <c r="U228" i="3"/>
  <c r="X228" i="3"/>
  <c r="W228" i="3"/>
  <c r="V228" i="3" s="1"/>
  <c r="T229" i="3"/>
  <c r="Y228" i="3"/>
  <c r="P228" i="3"/>
  <c r="O228" i="3"/>
  <c r="K229" i="3"/>
  <c r="N228" i="3"/>
  <c r="L228" i="3"/>
  <c r="B231" i="3"/>
  <c r="G230" i="3"/>
  <c r="E230" i="3"/>
  <c r="D230" i="3" s="1"/>
  <c r="C230" i="3"/>
  <c r="F230" i="3"/>
  <c r="H230" i="3" s="1"/>
  <c r="H229" i="3"/>
  <c r="BA229" i="3" l="1"/>
  <c r="Z228" i="3"/>
  <c r="Q228" i="3"/>
  <c r="CA229" i="3"/>
  <c r="BW229" i="3"/>
  <c r="BV230" i="3"/>
  <c r="BM230" i="3"/>
  <c r="BR229" i="3"/>
  <c r="BN229" i="3"/>
  <c r="BE231" i="3"/>
  <c r="BD232" i="3"/>
  <c r="BI231" i="3"/>
  <c r="AZ230" i="3"/>
  <c r="AY230" i="3"/>
  <c r="AV230" i="3"/>
  <c r="AU231" i="3"/>
  <c r="AX230" i="3"/>
  <c r="AW230" i="3" s="1"/>
  <c r="AN229" i="3"/>
  <c r="AM230" i="3"/>
  <c r="AL231" i="3"/>
  <c r="AO230" i="3"/>
  <c r="AQ230" i="3"/>
  <c r="AP230" i="3"/>
  <c r="AI230" i="3"/>
  <c r="AC232" i="3"/>
  <c r="AD231" i="3"/>
  <c r="AH231" i="3"/>
  <c r="AG231" i="3"/>
  <c r="AF231" i="3"/>
  <c r="T230" i="3"/>
  <c r="W229" i="3"/>
  <c r="V229" i="3" s="1"/>
  <c r="U229" i="3"/>
  <c r="Y229" i="3"/>
  <c r="X229" i="3"/>
  <c r="M228" i="3"/>
  <c r="K230" i="3"/>
  <c r="P229" i="3"/>
  <c r="N229" i="3"/>
  <c r="O229" i="3"/>
  <c r="L229" i="3"/>
  <c r="F231" i="3"/>
  <c r="E231" i="3"/>
  <c r="D231" i="3" s="1"/>
  <c r="B232" i="3"/>
  <c r="G231" i="3"/>
  <c r="C231" i="3"/>
  <c r="M229" i="3" l="1"/>
  <c r="AN230" i="3"/>
  <c r="AR230" i="3"/>
  <c r="AI231" i="3"/>
  <c r="Q229" i="3"/>
  <c r="BV231" i="3"/>
  <c r="BW230" i="3"/>
  <c r="CA230" i="3"/>
  <c r="BR230" i="3"/>
  <c r="BN230" i="3"/>
  <c r="BM231" i="3"/>
  <c r="BD233" i="3"/>
  <c r="BI232" i="3"/>
  <c r="BE232" i="3"/>
  <c r="BA230" i="3"/>
  <c r="AU232" i="3"/>
  <c r="AZ231" i="3"/>
  <c r="AV231" i="3"/>
  <c r="AY231" i="3"/>
  <c r="AX231" i="3"/>
  <c r="AW231" i="3" s="1"/>
  <c r="AL232" i="3"/>
  <c r="AQ231" i="3"/>
  <c r="AM231" i="3"/>
  <c r="AP231" i="3"/>
  <c r="AO231" i="3"/>
  <c r="AR231" i="3" s="1"/>
  <c r="AE231" i="3"/>
  <c r="AD232" i="3"/>
  <c r="AC233" i="3"/>
  <c r="AH232" i="3"/>
  <c r="AG232" i="3"/>
  <c r="AF232" i="3"/>
  <c r="Z229" i="3"/>
  <c r="T231" i="3"/>
  <c r="Y230" i="3"/>
  <c r="X230" i="3"/>
  <c r="W230" i="3"/>
  <c r="Z230" i="3" s="1"/>
  <c r="U230" i="3"/>
  <c r="H231" i="3"/>
  <c r="N230" i="3"/>
  <c r="M230" i="3" s="1"/>
  <c r="L230" i="3"/>
  <c r="K231" i="3"/>
  <c r="P230" i="3"/>
  <c r="O230" i="3"/>
  <c r="G232" i="3"/>
  <c r="F232" i="3"/>
  <c r="E232" i="3"/>
  <c r="D232" i="3" s="1"/>
  <c r="C232" i="3"/>
  <c r="B233" i="3"/>
  <c r="AE232" i="3" l="1"/>
  <c r="BW231" i="3"/>
  <c r="BV232" i="3"/>
  <c r="CA231" i="3"/>
  <c r="BM232" i="3"/>
  <c r="BR231" i="3"/>
  <c r="BN231" i="3"/>
  <c r="BD234" i="3"/>
  <c r="BI233" i="3"/>
  <c r="BE233" i="3"/>
  <c r="BA231" i="3"/>
  <c r="AX232" i="3"/>
  <c r="AW232" i="3" s="1"/>
  <c r="AU233" i="3"/>
  <c r="AZ232" i="3"/>
  <c r="AV232" i="3"/>
  <c r="AY232" i="3"/>
  <c r="AN231" i="3"/>
  <c r="AL233" i="3"/>
  <c r="AP232" i="3"/>
  <c r="AM232" i="3"/>
  <c r="AQ232" i="3"/>
  <c r="AO232" i="3"/>
  <c r="AR232" i="3" s="1"/>
  <c r="AI232" i="3"/>
  <c r="AC234" i="3"/>
  <c r="AF233" i="3"/>
  <c r="AD233" i="3"/>
  <c r="AH233" i="3"/>
  <c r="AG233" i="3"/>
  <c r="V230" i="3"/>
  <c r="Y231" i="3"/>
  <c r="W231" i="3"/>
  <c r="T232" i="3"/>
  <c r="X231" i="3"/>
  <c r="U231" i="3"/>
  <c r="Q230" i="3"/>
  <c r="K232" i="3"/>
  <c r="L231" i="3"/>
  <c r="P231" i="3"/>
  <c r="O231" i="3"/>
  <c r="N231" i="3"/>
  <c r="Q231" i="3" s="1"/>
  <c r="H232" i="3"/>
  <c r="C233" i="3"/>
  <c r="E233" i="3"/>
  <c r="B234" i="3"/>
  <c r="G233" i="3"/>
  <c r="F233" i="3"/>
  <c r="Z231" i="3" l="1"/>
  <c r="BA232" i="3"/>
  <c r="AI233" i="3"/>
  <c r="BW232" i="3"/>
  <c r="CA232" i="3"/>
  <c r="BV233" i="3"/>
  <c r="BN232" i="3"/>
  <c r="BM233" i="3"/>
  <c r="BR232" i="3"/>
  <c r="BI234" i="3"/>
  <c r="BD235" i="3"/>
  <c r="BE234" i="3"/>
  <c r="AU234" i="3"/>
  <c r="AZ233" i="3"/>
  <c r="AY233" i="3"/>
  <c r="AX233" i="3"/>
  <c r="AV233" i="3"/>
  <c r="AN232" i="3"/>
  <c r="AQ233" i="3"/>
  <c r="AP233" i="3"/>
  <c r="AO233" i="3"/>
  <c r="AN233" i="3" s="1"/>
  <c r="AM233" i="3"/>
  <c r="AL234" i="3"/>
  <c r="AE233" i="3"/>
  <c r="AD234" i="3"/>
  <c r="AC235" i="3"/>
  <c r="AH234" i="3"/>
  <c r="AG234" i="3"/>
  <c r="AF234" i="3"/>
  <c r="AI234" i="3" s="1"/>
  <c r="V231" i="3"/>
  <c r="Y232" i="3"/>
  <c r="X232" i="3"/>
  <c r="T233" i="3"/>
  <c r="W232" i="3"/>
  <c r="V232" i="3" s="1"/>
  <c r="U232" i="3"/>
  <c r="L232" i="3"/>
  <c r="O232" i="3"/>
  <c r="N232" i="3"/>
  <c r="K233" i="3"/>
  <c r="P232" i="3"/>
  <c r="M231" i="3"/>
  <c r="H233" i="3"/>
  <c r="E234" i="3"/>
  <c r="C234" i="3"/>
  <c r="B235" i="3"/>
  <c r="G234" i="3"/>
  <c r="F234" i="3"/>
  <c r="D233" i="3"/>
  <c r="H234" i="3" l="1"/>
  <c r="M232" i="3"/>
  <c r="Q232" i="3"/>
  <c r="BA233" i="3"/>
  <c r="BV234" i="3"/>
  <c r="BW233" i="3"/>
  <c r="CA233" i="3"/>
  <c r="BM234" i="3"/>
  <c r="BR233" i="3"/>
  <c r="BN233" i="3"/>
  <c r="BI235" i="3"/>
  <c r="BE235" i="3"/>
  <c r="BD236" i="3"/>
  <c r="AW233" i="3"/>
  <c r="AV234" i="3"/>
  <c r="AZ234" i="3"/>
  <c r="AY234" i="3"/>
  <c r="AX234" i="3"/>
  <c r="BA234" i="3" s="1"/>
  <c r="AU235" i="3"/>
  <c r="AQ234" i="3"/>
  <c r="AL235" i="3"/>
  <c r="AM234" i="3"/>
  <c r="AP234" i="3"/>
  <c r="AO234" i="3"/>
  <c r="AR234" i="3" s="1"/>
  <c r="AR233" i="3"/>
  <c r="AE234" i="3"/>
  <c r="AH235" i="3"/>
  <c r="AC236" i="3"/>
  <c r="AF235" i="3"/>
  <c r="AD235" i="3"/>
  <c r="AG235" i="3"/>
  <c r="Z232" i="3"/>
  <c r="W233" i="3"/>
  <c r="V233" i="3" s="1"/>
  <c r="X233" i="3"/>
  <c r="U233" i="3"/>
  <c r="T234" i="3"/>
  <c r="Y233" i="3"/>
  <c r="P233" i="3"/>
  <c r="L233" i="3"/>
  <c r="K234" i="3"/>
  <c r="O233" i="3"/>
  <c r="N233" i="3"/>
  <c r="Q233" i="3" s="1"/>
  <c r="D234" i="3"/>
  <c r="B236" i="3"/>
  <c r="F235" i="3"/>
  <c r="E235" i="3"/>
  <c r="C235" i="3"/>
  <c r="G235" i="3"/>
  <c r="Z233" i="3" l="1"/>
  <c r="H235" i="3"/>
  <c r="AI235" i="3"/>
  <c r="CA234" i="3"/>
  <c r="BW234" i="3"/>
  <c r="BV235" i="3"/>
  <c r="BM235" i="3"/>
  <c r="BN234" i="3"/>
  <c r="BR234" i="3"/>
  <c r="BD237" i="3"/>
  <c r="BI236" i="3"/>
  <c r="BE236" i="3"/>
  <c r="AW234" i="3"/>
  <c r="AY235" i="3"/>
  <c r="AX235" i="3"/>
  <c r="BA235" i="3" s="1"/>
  <c r="AZ235" i="3"/>
  <c r="AV235" i="3"/>
  <c r="AU236" i="3"/>
  <c r="AN234" i="3"/>
  <c r="AQ235" i="3"/>
  <c r="AP235" i="3"/>
  <c r="AO235" i="3"/>
  <c r="AN235" i="3" s="1"/>
  <c r="AM235" i="3"/>
  <c r="AL236" i="3"/>
  <c r="AE235" i="3"/>
  <c r="AE236" i="3" s="1"/>
  <c r="AD236" i="3"/>
  <c r="AC237" i="3"/>
  <c r="AH236" i="3"/>
  <c r="AG236" i="3"/>
  <c r="AF236" i="3"/>
  <c r="W234" i="3"/>
  <c r="V234" i="3" s="1"/>
  <c r="T235" i="3"/>
  <c r="Y234" i="3"/>
  <c r="X234" i="3"/>
  <c r="U234" i="3"/>
  <c r="M233" i="3"/>
  <c r="L234" i="3"/>
  <c r="P234" i="3"/>
  <c r="O234" i="3"/>
  <c r="N234" i="3"/>
  <c r="K235" i="3"/>
  <c r="D235" i="3"/>
  <c r="C236" i="3"/>
  <c r="G236" i="3"/>
  <c r="F236" i="3"/>
  <c r="E236" i="3"/>
  <c r="H236" i="3" s="1"/>
  <c r="B237" i="3"/>
  <c r="M234" i="3" l="1"/>
  <c r="AI236" i="3"/>
  <c r="Q234" i="3"/>
  <c r="BV236" i="3"/>
  <c r="CA235" i="3"/>
  <c r="BW235" i="3"/>
  <c r="BM236" i="3"/>
  <c r="BR235" i="3"/>
  <c r="BN235" i="3"/>
  <c r="BE237" i="3"/>
  <c r="BD238" i="3"/>
  <c r="BI237" i="3"/>
  <c r="AW235" i="3"/>
  <c r="AW236" i="3" s="1"/>
  <c r="AU237" i="3"/>
  <c r="AV236" i="3"/>
  <c r="AZ236" i="3"/>
  <c r="AY236" i="3"/>
  <c r="AX236" i="3"/>
  <c r="AM236" i="3"/>
  <c r="AL237" i="3"/>
  <c r="AQ236" i="3"/>
  <c r="AP236" i="3"/>
  <c r="AO236" i="3"/>
  <c r="AN236" i="3" s="1"/>
  <c r="AR235" i="3"/>
  <c r="AG237" i="3"/>
  <c r="AC238" i="3"/>
  <c r="AH237" i="3"/>
  <c r="AF237" i="3"/>
  <c r="AE237" i="3" s="1"/>
  <c r="AD237" i="3"/>
  <c r="Y235" i="3"/>
  <c r="U235" i="3"/>
  <c r="X235" i="3"/>
  <c r="T236" i="3"/>
  <c r="W235" i="3"/>
  <c r="V235" i="3" s="1"/>
  <c r="Z234" i="3"/>
  <c r="P235" i="3"/>
  <c r="O235" i="3"/>
  <c r="Q235" i="3" s="1"/>
  <c r="K236" i="3"/>
  <c r="N235" i="3"/>
  <c r="M235" i="3" s="1"/>
  <c r="L235" i="3"/>
  <c r="D236" i="3"/>
  <c r="G237" i="3"/>
  <c r="F237" i="3"/>
  <c r="B238" i="3"/>
  <c r="C237" i="3"/>
  <c r="E237" i="3"/>
  <c r="H237" i="3" s="1"/>
  <c r="BA236" i="3" l="1"/>
  <c r="CA236" i="3"/>
  <c r="BW236" i="3"/>
  <c r="BV237" i="3"/>
  <c r="BM237" i="3"/>
  <c r="BR236" i="3"/>
  <c r="BN236" i="3"/>
  <c r="BD239" i="3"/>
  <c r="BI238" i="3"/>
  <c r="BE238" i="3"/>
  <c r="AY237" i="3"/>
  <c r="AX237" i="3"/>
  <c r="AW237" i="3" s="1"/>
  <c r="AV237" i="3"/>
  <c r="AU238" i="3"/>
  <c r="AZ237" i="3"/>
  <c r="AR236" i="3"/>
  <c r="AP237" i="3"/>
  <c r="AO237" i="3"/>
  <c r="AN237" i="3" s="1"/>
  <c r="AL238" i="3"/>
  <c r="AQ237" i="3"/>
  <c r="AR237" i="3" s="1"/>
  <c r="AM237" i="3"/>
  <c r="AI237" i="3"/>
  <c r="AG238" i="3"/>
  <c r="AD238" i="3"/>
  <c r="AF238" i="3"/>
  <c r="AE238" i="3" s="1"/>
  <c r="AH238" i="3"/>
  <c r="AC239" i="3"/>
  <c r="Z235" i="3"/>
  <c r="T237" i="3"/>
  <c r="X236" i="3"/>
  <c r="Y236" i="3"/>
  <c r="U236" i="3"/>
  <c r="W236" i="3"/>
  <c r="Z236" i="3" s="1"/>
  <c r="D237" i="3"/>
  <c r="K237" i="3"/>
  <c r="L236" i="3"/>
  <c r="P236" i="3"/>
  <c r="N236" i="3"/>
  <c r="O236" i="3"/>
  <c r="B239" i="3"/>
  <c r="E238" i="3"/>
  <c r="G238" i="3"/>
  <c r="F238" i="3"/>
  <c r="C238" i="3"/>
  <c r="D238" i="3" l="1"/>
  <c r="BA237" i="3"/>
  <c r="Q236" i="3"/>
  <c r="BW237" i="3"/>
  <c r="CA237" i="3"/>
  <c r="BV238" i="3"/>
  <c r="BM238" i="3"/>
  <c r="BR237" i="3"/>
  <c r="BN237" i="3"/>
  <c r="BE239" i="3"/>
  <c r="BI239" i="3"/>
  <c r="BD240" i="3"/>
  <c r="AU239" i="3"/>
  <c r="AZ238" i="3"/>
  <c r="AY238" i="3"/>
  <c r="AV238" i="3"/>
  <c r="AX238" i="3"/>
  <c r="AL239" i="3"/>
  <c r="AQ238" i="3"/>
  <c r="AP238" i="3"/>
  <c r="AM238" i="3"/>
  <c r="AO238" i="3"/>
  <c r="AR238" i="3" s="1"/>
  <c r="AC240" i="3"/>
  <c r="AH239" i="3"/>
  <c r="AG239" i="3"/>
  <c r="AF239" i="3"/>
  <c r="AE239" i="3" s="1"/>
  <c r="AD239" i="3"/>
  <c r="AI238" i="3"/>
  <c r="V236" i="3"/>
  <c r="W237" i="3"/>
  <c r="T238" i="3"/>
  <c r="Y237" i="3"/>
  <c r="X237" i="3"/>
  <c r="U237" i="3"/>
  <c r="M236" i="3"/>
  <c r="O237" i="3"/>
  <c r="N237" i="3"/>
  <c r="K238" i="3"/>
  <c r="P237" i="3"/>
  <c r="L237" i="3"/>
  <c r="H238" i="3"/>
  <c r="F239" i="3"/>
  <c r="E239" i="3"/>
  <c r="D239" i="3" s="1"/>
  <c r="B240" i="3"/>
  <c r="C239" i="3"/>
  <c r="G239" i="3"/>
  <c r="M237" i="3" l="1"/>
  <c r="V237" i="3"/>
  <c r="Q237" i="3"/>
  <c r="BA238" i="3"/>
  <c r="BV239" i="3"/>
  <c r="CA238" i="3"/>
  <c r="BW238" i="3"/>
  <c r="BR238" i="3"/>
  <c r="BN238" i="3"/>
  <c r="BM239" i="3"/>
  <c r="BD241" i="3"/>
  <c r="BI240" i="3"/>
  <c r="BE240" i="3"/>
  <c r="AW238" i="3"/>
  <c r="AV239" i="3"/>
  <c r="AX239" i="3"/>
  <c r="AU240" i="3"/>
  <c r="AZ239" i="3"/>
  <c r="AY239" i="3"/>
  <c r="AN238" i="3"/>
  <c r="AM239" i="3"/>
  <c r="AL240" i="3"/>
  <c r="AP239" i="3"/>
  <c r="AO239" i="3"/>
  <c r="AQ239" i="3"/>
  <c r="AC241" i="3"/>
  <c r="AG240" i="3"/>
  <c r="AF240" i="3"/>
  <c r="AE240" i="3" s="1"/>
  <c r="AH240" i="3"/>
  <c r="AD240" i="3"/>
  <c r="AI239" i="3"/>
  <c r="U238" i="3"/>
  <c r="Y238" i="3"/>
  <c r="X238" i="3"/>
  <c r="W238" i="3"/>
  <c r="V238" i="3" s="1"/>
  <c r="T239" i="3"/>
  <c r="Z237" i="3"/>
  <c r="K239" i="3"/>
  <c r="P238" i="3"/>
  <c r="N238" i="3"/>
  <c r="O238" i="3"/>
  <c r="L238" i="3"/>
  <c r="H239" i="3"/>
  <c r="B241" i="3"/>
  <c r="G240" i="3"/>
  <c r="C240" i="3"/>
  <c r="F240" i="3"/>
  <c r="E240" i="3"/>
  <c r="Z238" i="3" l="1"/>
  <c r="Q238" i="3"/>
  <c r="AR239" i="3"/>
  <c r="AW239" i="3"/>
  <c r="AN239" i="3"/>
  <c r="BW239" i="3"/>
  <c r="BV240" i="3"/>
  <c r="CA239" i="3"/>
  <c r="BM240" i="3"/>
  <c r="BR239" i="3"/>
  <c r="BN239" i="3"/>
  <c r="BD242" i="3"/>
  <c r="BI241" i="3"/>
  <c r="BE241" i="3"/>
  <c r="BA239" i="3"/>
  <c r="AU241" i="3"/>
  <c r="AZ240" i="3"/>
  <c r="AY240" i="3"/>
  <c r="AX240" i="3"/>
  <c r="AV240" i="3"/>
  <c r="AL241" i="3"/>
  <c r="AQ240" i="3"/>
  <c r="AM240" i="3"/>
  <c r="AP240" i="3"/>
  <c r="AO240" i="3"/>
  <c r="AN240" i="3" s="1"/>
  <c r="AI240" i="3"/>
  <c r="AC242" i="3"/>
  <c r="AD241" i="3"/>
  <c r="AF241" i="3"/>
  <c r="AE241" i="3" s="1"/>
  <c r="AH241" i="3"/>
  <c r="AG241" i="3"/>
  <c r="U239" i="3"/>
  <c r="T240" i="3"/>
  <c r="Y239" i="3"/>
  <c r="X239" i="3"/>
  <c r="W239" i="3"/>
  <c r="V239" i="3" s="1"/>
  <c r="M238" i="3"/>
  <c r="H240" i="3"/>
  <c r="L239" i="3"/>
  <c r="N239" i="3"/>
  <c r="O239" i="3"/>
  <c r="K240" i="3"/>
  <c r="P239" i="3"/>
  <c r="D240" i="3"/>
  <c r="F241" i="3"/>
  <c r="E241" i="3"/>
  <c r="D241" i="3" s="1"/>
  <c r="C241" i="3"/>
  <c r="B242" i="3"/>
  <c r="G241" i="3"/>
  <c r="AW240" i="3" l="1"/>
  <c r="M239" i="3"/>
  <c r="BW240" i="3"/>
  <c r="BV241" i="3"/>
  <c r="CA240" i="3"/>
  <c r="BN240" i="3"/>
  <c r="BR240" i="3"/>
  <c r="BM241" i="3"/>
  <c r="BI242" i="3"/>
  <c r="BE242" i="3"/>
  <c r="BD243" i="3"/>
  <c r="BA240" i="3"/>
  <c r="AZ241" i="3"/>
  <c r="AX241" i="3"/>
  <c r="BA241" i="3" s="1"/>
  <c r="AV241" i="3"/>
  <c r="AU242" i="3"/>
  <c r="AY241" i="3"/>
  <c r="AR240" i="3"/>
  <c r="AL242" i="3"/>
  <c r="AQ241" i="3"/>
  <c r="AP241" i="3"/>
  <c r="AM241" i="3"/>
  <c r="AO241" i="3"/>
  <c r="AR241" i="3" s="1"/>
  <c r="AI241" i="3"/>
  <c r="AH242" i="3"/>
  <c r="AG242" i="3"/>
  <c r="AF242" i="3"/>
  <c r="AD242" i="3"/>
  <c r="AC243" i="3"/>
  <c r="Z239" i="3"/>
  <c r="Y240" i="3"/>
  <c r="U240" i="3"/>
  <c r="X240" i="3"/>
  <c r="T241" i="3"/>
  <c r="W240" i="3"/>
  <c r="Z240" i="3" s="1"/>
  <c r="K241" i="3"/>
  <c r="P240" i="3"/>
  <c r="N240" i="3"/>
  <c r="Q240" i="3" s="1"/>
  <c r="O240" i="3"/>
  <c r="L240" i="3"/>
  <c r="Q239" i="3"/>
  <c r="C242" i="3"/>
  <c r="G242" i="3"/>
  <c r="F242" i="3"/>
  <c r="E242" i="3"/>
  <c r="B243" i="3"/>
  <c r="H241" i="3"/>
  <c r="H242" i="3" l="1"/>
  <c r="AI242" i="3"/>
  <c r="BV242" i="3"/>
  <c r="BW241" i="3"/>
  <c r="CA241" i="3"/>
  <c r="BM242" i="3"/>
  <c r="BR241" i="3"/>
  <c r="BN241" i="3"/>
  <c r="BI243" i="3"/>
  <c r="BD244" i="3"/>
  <c r="BE243" i="3"/>
  <c r="AZ242" i="3"/>
  <c r="BA242" i="3" s="1"/>
  <c r="AY242" i="3"/>
  <c r="AX242" i="3"/>
  <c r="AV242" i="3"/>
  <c r="AU243" i="3"/>
  <c r="AW241" i="3"/>
  <c r="AW242" i="3" s="1"/>
  <c r="AN241" i="3"/>
  <c r="AQ242" i="3"/>
  <c r="AP242" i="3"/>
  <c r="AO242" i="3"/>
  <c r="AN242" i="3" s="1"/>
  <c r="AM242" i="3"/>
  <c r="AL243" i="3"/>
  <c r="AH243" i="3"/>
  <c r="AC244" i="3"/>
  <c r="AG243" i="3"/>
  <c r="AF243" i="3"/>
  <c r="AI243" i="3" s="1"/>
  <c r="AD243" i="3"/>
  <c r="AE242" i="3"/>
  <c r="U241" i="3"/>
  <c r="W241" i="3"/>
  <c r="X241" i="3"/>
  <c r="T242" i="3"/>
  <c r="Y241" i="3"/>
  <c r="V240" i="3"/>
  <c r="V241" i="3" s="1"/>
  <c r="M240" i="3"/>
  <c r="L241" i="3"/>
  <c r="O241" i="3"/>
  <c r="N241" i="3"/>
  <c r="K242" i="3"/>
  <c r="P241" i="3"/>
  <c r="F243" i="3"/>
  <c r="C243" i="3"/>
  <c r="G243" i="3"/>
  <c r="E243" i="3"/>
  <c r="H243" i="3" s="1"/>
  <c r="B244" i="3"/>
  <c r="D242" i="3"/>
  <c r="AE243" i="3" l="1"/>
  <c r="M241" i="3"/>
  <c r="Z241" i="3"/>
  <c r="Q241" i="3"/>
  <c r="D243" i="3"/>
  <c r="BW242" i="3"/>
  <c r="BV243" i="3"/>
  <c r="CA242" i="3"/>
  <c r="BN242" i="3"/>
  <c r="BM243" i="3"/>
  <c r="BR242" i="3"/>
  <c r="BE244" i="3"/>
  <c r="BI244" i="3"/>
  <c r="BD245" i="3"/>
  <c r="AU244" i="3"/>
  <c r="AZ243" i="3"/>
  <c r="AY243" i="3"/>
  <c r="AV243" i="3"/>
  <c r="AX243" i="3"/>
  <c r="AQ243" i="3"/>
  <c r="AL244" i="3"/>
  <c r="AM243" i="3"/>
  <c r="AP243" i="3"/>
  <c r="AO243" i="3"/>
  <c r="AN243" i="3" s="1"/>
  <c r="AR242" i="3"/>
  <c r="AF244" i="3"/>
  <c r="AC245" i="3"/>
  <c r="AD244" i="3"/>
  <c r="AH244" i="3"/>
  <c r="AG244" i="3"/>
  <c r="X242" i="3"/>
  <c r="Y242" i="3"/>
  <c r="U242" i="3"/>
  <c r="T243" i="3"/>
  <c r="W242" i="3"/>
  <c r="V242" i="3" s="1"/>
  <c r="P242" i="3"/>
  <c r="O242" i="3"/>
  <c r="N242" i="3"/>
  <c r="M242" i="3" s="1"/>
  <c r="L242" i="3"/>
  <c r="K243" i="3"/>
  <c r="B245" i="3"/>
  <c r="E244" i="3"/>
  <c r="F244" i="3"/>
  <c r="C244" i="3"/>
  <c r="G244" i="3"/>
  <c r="AI244" i="3" l="1"/>
  <c r="Q242" i="3"/>
  <c r="BA243" i="3"/>
  <c r="BV244" i="3"/>
  <c r="BW243" i="3"/>
  <c r="CA243" i="3"/>
  <c r="BM244" i="3"/>
  <c r="BR243" i="3"/>
  <c r="BN243" i="3"/>
  <c r="BD246" i="3"/>
  <c r="BE245" i="3"/>
  <c r="BI245" i="3"/>
  <c r="AW243" i="3"/>
  <c r="AX244" i="3"/>
  <c r="AW244" i="3" s="1"/>
  <c r="AV244" i="3"/>
  <c r="AU245" i="3"/>
  <c r="AY244" i="3"/>
  <c r="AZ244" i="3"/>
  <c r="AR243" i="3"/>
  <c r="AO244" i="3"/>
  <c r="AN244" i="3" s="1"/>
  <c r="AM244" i="3"/>
  <c r="AQ244" i="3"/>
  <c r="AP244" i="3"/>
  <c r="AL245" i="3"/>
  <c r="AE244" i="3"/>
  <c r="AF245" i="3"/>
  <c r="AI245" i="3" s="1"/>
  <c r="AC246" i="3"/>
  <c r="AH245" i="3"/>
  <c r="AG245" i="3"/>
  <c r="AD245" i="3"/>
  <c r="Z242" i="3"/>
  <c r="Y243" i="3"/>
  <c r="T244" i="3"/>
  <c r="X243" i="3"/>
  <c r="W243" i="3"/>
  <c r="Z243" i="3" s="1"/>
  <c r="U243" i="3"/>
  <c r="H244" i="3"/>
  <c r="O243" i="3"/>
  <c r="N243" i="3"/>
  <c r="K244" i="3"/>
  <c r="P243" i="3"/>
  <c r="L243" i="3"/>
  <c r="D244" i="3"/>
  <c r="B246" i="3"/>
  <c r="G245" i="3"/>
  <c r="E245" i="3"/>
  <c r="D245" i="3" s="1"/>
  <c r="F245" i="3"/>
  <c r="C245" i="3"/>
  <c r="AE245" i="3" l="1"/>
  <c r="BA244" i="3"/>
  <c r="Q243" i="3"/>
  <c r="BW244" i="3"/>
  <c r="BV245" i="3"/>
  <c r="CA244" i="3"/>
  <c r="BN244" i="3"/>
  <c r="BR244" i="3"/>
  <c r="BM245" i="3"/>
  <c r="BE246" i="3"/>
  <c r="BD247" i="3"/>
  <c r="BI246" i="3"/>
  <c r="AU246" i="3"/>
  <c r="AZ245" i="3"/>
  <c r="AY245" i="3"/>
  <c r="AX245" i="3"/>
  <c r="AW245" i="3" s="1"/>
  <c r="AV245" i="3"/>
  <c r="AL246" i="3"/>
  <c r="AM245" i="3"/>
  <c r="AP245" i="3"/>
  <c r="AO245" i="3"/>
  <c r="AQ245" i="3"/>
  <c r="AR244" i="3"/>
  <c r="AD246" i="3"/>
  <c r="AC247" i="3"/>
  <c r="AF246" i="3"/>
  <c r="AH246" i="3"/>
  <c r="AG246" i="3"/>
  <c r="X244" i="3"/>
  <c r="Y244" i="3"/>
  <c r="W244" i="3"/>
  <c r="T245" i="3"/>
  <c r="U244" i="3"/>
  <c r="V243" i="3"/>
  <c r="V244" i="3" s="1"/>
  <c r="M243" i="3"/>
  <c r="N244" i="3"/>
  <c r="L244" i="3"/>
  <c r="P244" i="3"/>
  <c r="O244" i="3"/>
  <c r="K245" i="3"/>
  <c r="H245" i="3"/>
  <c r="B247" i="3"/>
  <c r="G246" i="3"/>
  <c r="F246" i="3"/>
  <c r="E246" i="3"/>
  <c r="H246" i="3" s="1"/>
  <c r="C246" i="3"/>
  <c r="M244" i="3" l="1"/>
  <c r="Z244" i="3"/>
  <c r="AI246" i="3"/>
  <c r="Q244" i="3"/>
  <c r="AR245" i="3"/>
  <c r="CA245" i="3"/>
  <c r="BW245" i="3"/>
  <c r="BV246" i="3"/>
  <c r="BM246" i="3"/>
  <c r="BR245" i="3"/>
  <c r="BN245" i="3"/>
  <c r="BI247" i="3"/>
  <c r="BE247" i="3"/>
  <c r="BD248" i="3"/>
  <c r="BA245" i="3"/>
  <c r="AV246" i="3"/>
  <c r="AU247" i="3"/>
  <c r="AZ246" i="3"/>
  <c r="AY246" i="3"/>
  <c r="AX246" i="3"/>
  <c r="BA246" i="3" s="1"/>
  <c r="AN245" i="3"/>
  <c r="AM246" i="3"/>
  <c r="AL247" i="3"/>
  <c r="AQ246" i="3"/>
  <c r="AO246" i="3"/>
  <c r="AN246" i="3" s="1"/>
  <c r="AP246" i="3"/>
  <c r="AE246" i="3"/>
  <c r="AD247" i="3"/>
  <c r="AF247" i="3"/>
  <c r="AC248" i="3"/>
  <c r="AH247" i="3"/>
  <c r="AG247" i="3"/>
  <c r="T246" i="3"/>
  <c r="X245" i="3"/>
  <c r="W245" i="3"/>
  <c r="V245" i="3" s="1"/>
  <c r="Y245" i="3"/>
  <c r="U245" i="3"/>
  <c r="K246" i="3"/>
  <c r="O245" i="3"/>
  <c r="P245" i="3"/>
  <c r="N245" i="3"/>
  <c r="L245" i="3"/>
  <c r="D246" i="3"/>
  <c r="B248" i="3"/>
  <c r="F247" i="3"/>
  <c r="E247" i="3"/>
  <c r="C247" i="3"/>
  <c r="G247" i="3"/>
  <c r="Q245" i="3" l="1"/>
  <c r="H247" i="3"/>
  <c r="AI247" i="3"/>
  <c r="Z245" i="3"/>
  <c r="BV247" i="3"/>
  <c r="BW246" i="3"/>
  <c r="CA246" i="3"/>
  <c r="BM247" i="3"/>
  <c r="BR246" i="3"/>
  <c r="BN246" i="3"/>
  <c r="BD249" i="3"/>
  <c r="BI248" i="3"/>
  <c r="BE248" i="3"/>
  <c r="AW246" i="3"/>
  <c r="AZ247" i="3"/>
  <c r="AY247" i="3"/>
  <c r="AX247" i="3"/>
  <c r="AU248" i="3"/>
  <c r="AV247" i="3"/>
  <c r="AR246" i="3"/>
  <c r="AQ247" i="3"/>
  <c r="AP247" i="3"/>
  <c r="AL248" i="3"/>
  <c r="AM247" i="3"/>
  <c r="AO247" i="3"/>
  <c r="AE247" i="3"/>
  <c r="AD248" i="3"/>
  <c r="AC249" i="3"/>
  <c r="AG248" i="3"/>
  <c r="AF248" i="3"/>
  <c r="AH248" i="3"/>
  <c r="W246" i="3"/>
  <c r="Y246" i="3"/>
  <c r="X246" i="3"/>
  <c r="Z246" i="3" s="1"/>
  <c r="V246" i="3"/>
  <c r="T247" i="3"/>
  <c r="U246" i="3"/>
  <c r="M245" i="3"/>
  <c r="D247" i="3"/>
  <c r="L246" i="3"/>
  <c r="N246" i="3"/>
  <c r="M246" i="3" s="1"/>
  <c r="K247" i="3"/>
  <c r="P246" i="3"/>
  <c r="O246" i="3"/>
  <c r="G248" i="3"/>
  <c r="E248" i="3"/>
  <c r="C248" i="3"/>
  <c r="B249" i="3"/>
  <c r="F248" i="3"/>
  <c r="BA247" i="3" l="1"/>
  <c r="AR247" i="3"/>
  <c r="D248" i="3"/>
  <c r="Q246" i="3"/>
  <c r="AI248" i="3"/>
  <c r="BV248" i="3"/>
  <c r="CA247" i="3"/>
  <c r="BW247" i="3"/>
  <c r="BR247" i="3"/>
  <c r="BN247" i="3"/>
  <c r="BM248" i="3"/>
  <c r="BI249" i="3"/>
  <c r="BE249" i="3"/>
  <c r="BD250" i="3"/>
  <c r="AU249" i="3"/>
  <c r="AV248" i="3"/>
  <c r="AZ248" i="3"/>
  <c r="AY248" i="3"/>
  <c r="AX248" i="3"/>
  <c r="BA248" i="3" s="1"/>
  <c r="AW247" i="3"/>
  <c r="AN247" i="3"/>
  <c r="AL249" i="3"/>
  <c r="AM248" i="3"/>
  <c r="AQ248" i="3"/>
  <c r="AP248" i="3"/>
  <c r="AO248" i="3"/>
  <c r="AR248" i="3" s="1"/>
  <c r="AE248" i="3"/>
  <c r="AG249" i="3"/>
  <c r="AF249" i="3"/>
  <c r="AC250" i="3"/>
  <c r="AH249" i="3"/>
  <c r="AI249" i="3" s="1"/>
  <c r="AD249" i="3"/>
  <c r="Y247" i="3"/>
  <c r="W247" i="3"/>
  <c r="T248" i="3"/>
  <c r="X247" i="3"/>
  <c r="U247" i="3"/>
  <c r="P247" i="3"/>
  <c r="O247" i="3"/>
  <c r="K248" i="3"/>
  <c r="N247" i="3"/>
  <c r="M247" i="3" s="1"/>
  <c r="L247" i="3"/>
  <c r="B250" i="3"/>
  <c r="G249" i="3"/>
  <c r="C249" i="3"/>
  <c r="F249" i="3"/>
  <c r="E249" i="3"/>
  <c r="D249" i="3" s="1"/>
  <c r="H248" i="3"/>
  <c r="AW248" i="3" l="1"/>
  <c r="Q247" i="3"/>
  <c r="AE249" i="3"/>
  <c r="Z247" i="3"/>
  <c r="CA248" i="3"/>
  <c r="BV249" i="3"/>
  <c r="BW248" i="3"/>
  <c r="BM249" i="3"/>
  <c r="BR248" i="3"/>
  <c r="BN248" i="3"/>
  <c r="BD251" i="3"/>
  <c r="BE250" i="3"/>
  <c r="BI250" i="3"/>
  <c r="AY249" i="3"/>
  <c r="AX249" i="3"/>
  <c r="BA249" i="3" s="1"/>
  <c r="AV249" i="3"/>
  <c r="AU250" i="3"/>
  <c r="AZ249" i="3"/>
  <c r="AN248" i="3"/>
  <c r="AP249" i="3"/>
  <c r="AR249" i="3" s="1"/>
  <c r="AO249" i="3"/>
  <c r="AM249" i="3"/>
  <c r="AQ249" i="3"/>
  <c r="AL250" i="3"/>
  <c r="AG250" i="3"/>
  <c r="AD250" i="3"/>
  <c r="AC251" i="3"/>
  <c r="AH250" i="3"/>
  <c r="AF250" i="3"/>
  <c r="AE250" i="3" s="1"/>
  <c r="V247" i="3"/>
  <c r="T249" i="3"/>
  <c r="U248" i="3"/>
  <c r="W248" i="3"/>
  <c r="Y248" i="3"/>
  <c r="X248" i="3"/>
  <c r="K249" i="3"/>
  <c r="P248" i="3"/>
  <c r="O248" i="3"/>
  <c r="L248" i="3"/>
  <c r="N248" i="3"/>
  <c r="H249" i="3"/>
  <c r="E250" i="3"/>
  <c r="D250" i="3" s="1"/>
  <c r="C250" i="3"/>
  <c r="G250" i="3"/>
  <c r="F250" i="3"/>
  <c r="H250" i="3" s="1"/>
  <c r="B251" i="3"/>
  <c r="AN249" i="3" l="1"/>
  <c r="V248" i="3"/>
  <c r="Q248" i="3"/>
  <c r="Z248" i="3"/>
  <c r="BW249" i="3"/>
  <c r="CA249" i="3"/>
  <c r="BV250" i="3"/>
  <c r="BN249" i="3"/>
  <c r="BM250" i="3"/>
  <c r="BR249" i="3"/>
  <c r="BE251" i="3"/>
  <c r="BD252" i="3"/>
  <c r="BI251" i="3"/>
  <c r="AW249" i="3"/>
  <c r="AU251" i="3"/>
  <c r="AZ250" i="3"/>
  <c r="AY250" i="3"/>
  <c r="AX250" i="3"/>
  <c r="AV250" i="3"/>
  <c r="AL251" i="3"/>
  <c r="AQ250" i="3"/>
  <c r="AP250" i="3"/>
  <c r="AM250" i="3"/>
  <c r="AO250" i="3"/>
  <c r="AR250" i="3" s="1"/>
  <c r="AI250" i="3"/>
  <c r="AH251" i="3"/>
  <c r="AG251" i="3"/>
  <c r="AC252" i="3"/>
  <c r="AF251" i="3"/>
  <c r="AE251" i="3" s="1"/>
  <c r="AD251" i="3"/>
  <c r="W249" i="3"/>
  <c r="V249" i="3" s="1"/>
  <c r="T250" i="3"/>
  <c r="X249" i="3"/>
  <c r="U249" i="3"/>
  <c r="Y249" i="3"/>
  <c r="M248" i="3"/>
  <c r="O249" i="3"/>
  <c r="N249" i="3"/>
  <c r="L249" i="3"/>
  <c r="P249" i="3"/>
  <c r="K250" i="3"/>
  <c r="G251" i="3"/>
  <c r="C251" i="3"/>
  <c r="B252" i="3"/>
  <c r="F251" i="3"/>
  <c r="E251" i="3"/>
  <c r="M249" i="3" l="1"/>
  <c r="AW250" i="3"/>
  <c r="Q249" i="3"/>
  <c r="CA250" i="3"/>
  <c r="BW250" i="3"/>
  <c r="BV251" i="3"/>
  <c r="BR250" i="3"/>
  <c r="BN250" i="3"/>
  <c r="BM251" i="3"/>
  <c r="BD253" i="3"/>
  <c r="BI252" i="3"/>
  <c r="BE252" i="3"/>
  <c r="BA250" i="3"/>
  <c r="AV251" i="3"/>
  <c r="AZ251" i="3"/>
  <c r="AY251" i="3"/>
  <c r="AU252" i="3"/>
  <c r="AX251" i="3"/>
  <c r="AW251" i="3" s="1"/>
  <c r="AN250" i="3"/>
  <c r="AM251" i="3"/>
  <c r="AQ251" i="3"/>
  <c r="AP251" i="3"/>
  <c r="AO251" i="3"/>
  <c r="AR251" i="3" s="1"/>
  <c r="AL252" i="3"/>
  <c r="AI251" i="3"/>
  <c r="AC253" i="3"/>
  <c r="AD252" i="3"/>
  <c r="AH252" i="3"/>
  <c r="AG252" i="3"/>
  <c r="AF252" i="3"/>
  <c r="AI252" i="3" s="1"/>
  <c r="Z249" i="3"/>
  <c r="U250" i="3"/>
  <c r="T251" i="3"/>
  <c r="X250" i="3"/>
  <c r="Y250" i="3"/>
  <c r="W250" i="3"/>
  <c r="K251" i="3"/>
  <c r="P250" i="3"/>
  <c r="O250" i="3"/>
  <c r="N250" i="3"/>
  <c r="L250" i="3"/>
  <c r="H251" i="3"/>
  <c r="D251" i="3"/>
  <c r="C252" i="3"/>
  <c r="G252" i="3"/>
  <c r="F252" i="3"/>
  <c r="B253" i="3"/>
  <c r="E252" i="3"/>
  <c r="Z250" i="3" l="1"/>
  <c r="AN251" i="3"/>
  <c r="Q250" i="3"/>
  <c r="CA251" i="3"/>
  <c r="BW251" i="3"/>
  <c r="BV252" i="3"/>
  <c r="BN251" i="3"/>
  <c r="BR251" i="3"/>
  <c r="BM252" i="3"/>
  <c r="BE253" i="3"/>
  <c r="BD254" i="3"/>
  <c r="BI253" i="3"/>
  <c r="AU253" i="3"/>
  <c r="AZ252" i="3"/>
  <c r="AY252" i="3"/>
  <c r="AX252" i="3"/>
  <c r="BA252" i="3" s="1"/>
  <c r="AV252" i="3"/>
  <c r="BA251" i="3"/>
  <c r="AL253" i="3"/>
  <c r="AQ252" i="3"/>
  <c r="AM252" i="3"/>
  <c r="AP252" i="3"/>
  <c r="AO252" i="3"/>
  <c r="AN252" i="3" s="1"/>
  <c r="AE252" i="3"/>
  <c r="AC254" i="3"/>
  <c r="AH253" i="3"/>
  <c r="AD253" i="3"/>
  <c r="AF253" i="3"/>
  <c r="AG253" i="3"/>
  <c r="U251" i="3"/>
  <c r="T252" i="3"/>
  <c r="W251" i="3"/>
  <c r="X251" i="3"/>
  <c r="Y251" i="3"/>
  <c r="V250" i="3"/>
  <c r="H252" i="3"/>
  <c r="M250" i="3"/>
  <c r="M251" i="3" s="1"/>
  <c r="L251" i="3"/>
  <c r="O251" i="3"/>
  <c r="N251" i="3"/>
  <c r="P251" i="3"/>
  <c r="K252" i="3"/>
  <c r="F253" i="3"/>
  <c r="E253" i="3"/>
  <c r="G253" i="3"/>
  <c r="B254" i="3"/>
  <c r="C253" i="3"/>
  <c r="D252" i="3"/>
  <c r="V251" i="3" l="1"/>
  <c r="H253" i="3"/>
  <c r="Z251" i="3"/>
  <c r="Q251" i="3"/>
  <c r="AI253" i="3"/>
  <c r="CA252" i="3"/>
  <c r="BW252" i="3"/>
  <c r="BV253" i="3"/>
  <c r="BN252" i="3"/>
  <c r="BM253" i="3"/>
  <c r="BR252" i="3"/>
  <c r="BI254" i="3"/>
  <c r="BE254" i="3"/>
  <c r="BD255" i="3"/>
  <c r="AW252" i="3"/>
  <c r="AZ253" i="3"/>
  <c r="AY253" i="3"/>
  <c r="AV253" i="3"/>
  <c r="AU254" i="3"/>
  <c r="AX253" i="3"/>
  <c r="AR252" i="3"/>
  <c r="AQ253" i="3"/>
  <c r="AP253" i="3"/>
  <c r="AL254" i="3"/>
  <c r="AM253" i="3"/>
  <c r="AO253" i="3"/>
  <c r="AR253" i="3" s="1"/>
  <c r="AE253" i="3"/>
  <c r="AH254" i="3"/>
  <c r="AG254" i="3"/>
  <c r="AC255" i="3"/>
  <c r="AF254" i="3"/>
  <c r="AI254" i="3" s="1"/>
  <c r="AD254" i="3"/>
  <c r="U252" i="3"/>
  <c r="Y252" i="3"/>
  <c r="X252" i="3"/>
  <c r="W252" i="3"/>
  <c r="T253" i="3"/>
  <c r="K253" i="3"/>
  <c r="P252" i="3"/>
  <c r="N252" i="3"/>
  <c r="L252" i="3"/>
  <c r="O252" i="3"/>
  <c r="D253" i="3"/>
  <c r="B255" i="3"/>
  <c r="G254" i="3"/>
  <c r="E254" i="3"/>
  <c r="C254" i="3"/>
  <c r="F254" i="3"/>
  <c r="BA253" i="3" l="1"/>
  <c r="Z252" i="3"/>
  <c r="H254" i="3"/>
  <c r="AW253" i="3"/>
  <c r="Q252" i="3"/>
  <c r="CA253" i="3"/>
  <c r="BW253" i="3"/>
  <c r="BV254" i="3"/>
  <c r="BM254" i="3"/>
  <c r="BR253" i="3"/>
  <c r="BN253" i="3"/>
  <c r="BD256" i="3"/>
  <c r="BE255" i="3"/>
  <c r="BI255" i="3"/>
  <c r="AZ254" i="3"/>
  <c r="AY254" i="3"/>
  <c r="AX254" i="3"/>
  <c r="AV254" i="3"/>
  <c r="AU255" i="3"/>
  <c r="AN253" i="3"/>
  <c r="AQ254" i="3"/>
  <c r="AP254" i="3"/>
  <c r="AO254" i="3"/>
  <c r="AR254" i="3" s="1"/>
  <c r="AM254" i="3"/>
  <c r="AL255" i="3"/>
  <c r="AE254" i="3"/>
  <c r="AH255" i="3"/>
  <c r="AC256" i="3"/>
  <c r="AG255" i="3"/>
  <c r="AF255" i="3"/>
  <c r="AD255" i="3"/>
  <c r="U253" i="3"/>
  <c r="X253" i="3"/>
  <c r="Y253" i="3"/>
  <c r="W253" i="3"/>
  <c r="Z253" i="3" s="1"/>
  <c r="T254" i="3"/>
  <c r="V252" i="3"/>
  <c r="V253" i="3" s="1"/>
  <c r="M252" i="3"/>
  <c r="P253" i="3"/>
  <c r="K254" i="3"/>
  <c r="O253" i="3"/>
  <c r="N253" i="3"/>
  <c r="Q253" i="3" s="1"/>
  <c r="L253" i="3"/>
  <c r="D254" i="3"/>
  <c r="F255" i="3"/>
  <c r="C255" i="3"/>
  <c r="B256" i="3"/>
  <c r="G255" i="3"/>
  <c r="E255" i="3"/>
  <c r="AW254" i="3" l="1"/>
  <c r="AI255" i="3"/>
  <c r="BA254" i="3"/>
  <c r="CA254" i="3"/>
  <c r="BV255" i="3"/>
  <c r="BW254" i="3"/>
  <c r="BN254" i="3"/>
  <c r="BM255" i="3"/>
  <c r="BR254" i="3"/>
  <c r="BG256" i="3"/>
  <c r="BF256" i="3" s="1"/>
  <c r="BE256" i="3"/>
  <c r="BD257" i="3"/>
  <c r="BI256" i="3"/>
  <c r="BH256" i="3"/>
  <c r="BJ256" i="3" s="1"/>
  <c r="AU256" i="3"/>
  <c r="AZ255" i="3"/>
  <c r="AY255" i="3"/>
  <c r="AX255" i="3"/>
  <c r="BA255" i="3" s="1"/>
  <c r="AV255" i="3"/>
  <c r="AN254" i="3"/>
  <c r="AL256" i="3"/>
  <c r="AQ255" i="3"/>
  <c r="AO255" i="3"/>
  <c r="AM255" i="3"/>
  <c r="AP255" i="3"/>
  <c r="AF256" i="3"/>
  <c r="AD256" i="3"/>
  <c r="AC257" i="3"/>
  <c r="AH256" i="3"/>
  <c r="AG256" i="3"/>
  <c r="AE255" i="3"/>
  <c r="X254" i="3"/>
  <c r="T255" i="3"/>
  <c r="W254" i="3"/>
  <c r="V254" i="3" s="1"/>
  <c r="Y254" i="3"/>
  <c r="U254" i="3"/>
  <c r="M253" i="3"/>
  <c r="P254" i="3"/>
  <c r="O254" i="3"/>
  <c r="N254" i="3"/>
  <c r="M254" i="3" s="1"/>
  <c r="L254" i="3"/>
  <c r="K255" i="3"/>
  <c r="D255" i="3"/>
  <c r="H255" i="3"/>
  <c r="B257" i="3"/>
  <c r="F256" i="3"/>
  <c r="E256" i="3"/>
  <c r="C256" i="3"/>
  <c r="G256" i="3"/>
  <c r="AI256" i="3" l="1"/>
  <c r="AR255" i="3"/>
  <c r="Z254" i="3"/>
  <c r="AE256" i="3"/>
  <c r="BV256" i="3"/>
  <c r="BW255" i="3"/>
  <c r="CA255" i="3"/>
  <c r="BM256" i="3"/>
  <c r="BR255" i="3"/>
  <c r="BN255" i="3"/>
  <c r="BD258" i="3"/>
  <c r="BG257" i="3"/>
  <c r="BE257" i="3"/>
  <c r="BI257" i="3"/>
  <c r="BF257" i="3"/>
  <c r="BH257" i="3"/>
  <c r="AW255" i="3"/>
  <c r="AX256" i="3"/>
  <c r="AV256" i="3"/>
  <c r="AZ256" i="3"/>
  <c r="AY256" i="3"/>
  <c r="AU257" i="3"/>
  <c r="AN255" i="3"/>
  <c r="AO256" i="3"/>
  <c r="AM256" i="3"/>
  <c r="AL257" i="3"/>
  <c r="AP256" i="3"/>
  <c r="AQ256" i="3"/>
  <c r="AF257" i="3"/>
  <c r="AE257" i="3" s="1"/>
  <c r="AD257" i="3"/>
  <c r="AC258" i="3"/>
  <c r="AG257" i="3"/>
  <c r="AH257" i="3"/>
  <c r="Y255" i="3"/>
  <c r="T256" i="3"/>
  <c r="X255" i="3"/>
  <c r="U255" i="3"/>
  <c r="W255" i="3"/>
  <c r="Z255" i="3" s="1"/>
  <c r="Q254" i="3"/>
  <c r="P255" i="3"/>
  <c r="K256" i="3"/>
  <c r="O255" i="3"/>
  <c r="N255" i="3"/>
  <c r="Q255" i="3" s="1"/>
  <c r="L255" i="3"/>
  <c r="H256" i="3"/>
  <c r="D256" i="3"/>
  <c r="F257" i="3"/>
  <c r="E257" i="3"/>
  <c r="D257" i="3" s="1"/>
  <c r="C257" i="3"/>
  <c r="B258" i="3"/>
  <c r="G257" i="3"/>
  <c r="AW256" i="3" l="1"/>
  <c r="AR256" i="3"/>
  <c r="BJ257" i="3"/>
  <c r="AN256" i="3"/>
  <c r="BA256" i="3"/>
  <c r="AI257" i="3"/>
  <c r="BY256" i="3"/>
  <c r="BX256" i="3" s="1"/>
  <c r="BV257" i="3"/>
  <c r="CA256" i="3"/>
  <c r="BZ256" i="3"/>
  <c r="BW256" i="3"/>
  <c r="BM257" i="3"/>
  <c r="BR256" i="3"/>
  <c r="BQ256" i="3"/>
  <c r="BP256" i="3"/>
  <c r="BN256" i="3"/>
  <c r="BE258" i="3"/>
  <c r="BD259" i="3"/>
  <c r="BI258" i="3"/>
  <c r="BH258" i="3"/>
  <c r="BG258" i="3"/>
  <c r="BJ258" i="3" s="1"/>
  <c r="AU258" i="3"/>
  <c r="AZ257" i="3"/>
  <c r="AY257" i="3"/>
  <c r="AX257" i="3"/>
  <c r="BA257" i="3" s="1"/>
  <c r="AV257" i="3"/>
  <c r="AL258" i="3"/>
  <c r="AM257" i="3"/>
  <c r="AP257" i="3"/>
  <c r="AO257" i="3"/>
  <c r="AQ257" i="3"/>
  <c r="AD258" i="3"/>
  <c r="AF258" i="3"/>
  <c r="AE258" i="3" s="1"/>
  <c r="AG258" i="3"/>
  <c r="AC259" i="3"/>
  <c r="AH258" i="3"/>
  <c r="V255" i="3"/>
  <c r="Y256" i="3"/>
  <c r="U256" i="3"/>
  <c r="X256" i="3"/>
  <c r="W256" i="3"/>
  <c r="Z256" i="3" s="1"/>
  <c r="T257" i="3"/>
  <c r="N256" i="3"/>
  <c r="L256" i="3"/>
  <c r="P256" i="3"/>
  <c r="O256" i="3"/>
  <c r="K257" i="3"/>
  <c r="M255" i="3"/>
  <c r="H257" i="3"/>
  <c r="B259" i="3"/>
  <c r="G258" i="3"/>
  <c r="F258" i="3"/>
  <c r="C258" i="3"/>
  <c r="E258" i="3"/>
  <c r="H258" i="3" s="1"/>
  <c r="CB256" i="3" l="1"/>
  <c r="Q256" i="3"/>
  <c r="AR257" i="3"/>
  <c r="BS256" i="3"/>
  <c r="V256" i="3"/>
  <c r="M256" i="3"/>
  <c r="CA257" i="3"/>
  <c r="BZ257" i="3"/>
  <c r="BW257" i="3"/>
  <c r="BV258" i="3"/>
  <c r="BY257" i="3"/>
  <c r="BX257" i="3" s="1"/>
  <c r="BM258" i="3"/>
  <c r="BQ257" i="3"/>
  <c r="BN257" i="3"/>
  <c r="BR257" i="3"/>
  <c r="BP257" i="3"/>
  <c r="BO257" i="3" s="1"/>
  <c r="BF258" i="3"/>
  <c r="BI259" i="3"/>
  <c r="BH259" i="3"/>
  <c r="BD260" i="3"/>
  <c r="BG259" i="3"/>
  <c r="BJ259" i="3" s="1"/>
  <c r="BE259" i="3"/>
  <c r="AW257" i="3"/>
  <c r="AV258" i="3"/>
  <c r="AZ258" i="3"/>
  <c r="AY258" i="3"/>
  <c r="AU259" i="3"/>
  <c r="AX258" i="3"/>
  <c r="AN257" i="3"/>
  <c r="AM258" i="3"/>
  <c r="AP258" i="3"/>
  <c r="AO258" i="3"/>
  <c r="AR258" i="3" s="1"/>
  <c r="AQ258" i="3"/>
  <c r="AL259" i="3"/>
  <c r="AI258" i="3"/>
  <c r="AD259" i="3"/>
  <c r="AH259" i="3"/>
  <c r="AC260" i="3"/>
  <c r="AG259" i="3"/>
  <c r="AF259" i="3"/>
  <c r="AI259" i="3" s="1"/>
  <c r="T258" i="3"/>
  <c r="X257" i="3"/>
  <c r="W257" i="3"/>
  <c r="Y257" i="3"/>
  <c r="U257" i="3"/>
  <c r="K258" i="3"/>
  <c r="O257" i="3"/>
  <c r="P257" i="3"/>
  <c r="N257" i="3"/>
  <c r="L257" i="3"/>
  <c r="D258" i="3"/>
  <c r="G259" i="3"/>
  <c r="F259" i="3"/>
  <c r="E259" i="3"/>
  <c r="H259" i="3" s="1"/>
  <c r="C259" i="3"/>
  <c r="B260" i="3"/>
  <c r="AN258" i="3" l="1"/>
  <c r="AW258" i="3"/>
  <c r="Z257" i="3"/>
  <c r="D259" i="3"/>
  <c r="Q257" i="3"/>
  <c r="CB257" i="3"/>
  <c r="BV259" i="3"/>
  <c r="BZ258" i="3"/>
  <c r="BY258" i="3"/>
  <c r="BX258" i="3" s="1"/>
  <c r="CA258" i="3"/>
  <c r="BW258" i="3"/>
  <c r="BS257" i="3"/>
  <c r="BM259" i="3"/>
  <c r="BR258" i="3"/>
  <c r="BQ258" i="3"/>
  <c r="BP258" i="3"/>
  <c r="BN258" i="3"/>
  <c r="BF259" i="3"/>
  <c r="BD261" i="3"/>
  <c r="BG260" i="3"/>
  <c r="BF260" i="3" s="1"/>
  <c r="BI260" i="3"/>
  <c r="BH260" i="3"/>
  <c r="BJ260" i="3" s="1"/>
  <c r="BE260" i="3"/>
  <c r="AZ259" i="3"/>
  <c r="AY259" i="3"/>
  <c r="AX259" i="3"/>
  <c r="AW259" i="3"/>
  <c r="AU260" i="3"/>
  <c r="AV259" i="3"/>
  <c r="BA258" i="3"/>
  <c r="AQ259" i="3"/>
  <c r="AP259" i="3"/>
  <c r="AL260" i="3"/>
  <c r="AM259" i="3"/>
  <c r="AO259" i="3"/>
  <c r="AR259" i="3" s="1"/>
  <c r="AE259" i="3"/>
  <c r="AE260" i="3" s="1"/>
  <c r="AF260" i="3"/>
  <c r="AH260" i="3"/>
  <c r="AG260" i="3"/>
  <c r="AC261" i="3"/>
  <c r="AD260" i="3"/>
  <c r="V257" i="3"/>
  <c r="Y258" i="3"/>
  <c r="T259" i="3"/>
  <c r="U258" i="3"/>
  <c r="X258" i="3"/>
  <c r="W258" i="3"/>
  <c r="V258" i="3" s="1"/>
  <c r="M257" i="3"/>
  <c r="M258" i="3" s="1"/>
  <c r="L258" i="3"/>
  <c r="K259" i="3"/>
  <c r="N258" i="3"/>
  <c r="P258" i="3"/>
  <c r="O258" i="3"/>
  <c r="G260" i="3"/>
  <c r="E260" i="3"/>
  <c r="F260" i="3"/>
  <c r="C260" i="3"/>
  <c r="B261" i="3"/>
  <c r="BS258" i="3" l="1"/>
  <c r="Q258" i="3"/>
  <c r="H260" i="3"/>
  <c r="BA259" i="3"/>
  <c r="AI260" i="3"/>
  <c r="CB258" i="3"/>
  <c r="BY259" i="3"/>
  <c r="BX259" i="3" s="1"/>
  <c r="BW259" i="3"/>
  <c r="BV260" i="3"/>
  <c r="BZ259" i="3"/>
  <c r="CA259" i="3"/>
  <c r="BO258" i="3"/>
  <c r="BR259" i="3"/>
  <c r="BQ259" i="3"/>
  <c r="BP259" i="3"/>
  <c r="BN259" i="3"/>
  <c r="BM260" i="3"/>
  <c r="BH261" i="3"/>
  <c r="BG261" i="3"/>
  <c r="BF261" i="3" s="1"/>
  <c r="BD262" i="3"/>
  <c r="BI261" i="3"/>
  <c r="BE261" i="3"/>
  <c r="AU261" i="3"/>
  <c r="AY260" i="3"/>
  <c r="AX260" i="3"/>
  <c r="AW260" i="3" s="1"/>
  <c r="AZ260" i="3"/>
  <c r="AV260" i="3"/>
  <c r="AN259" i="3"/>
  <c r="AQ260" i="3"/>
  <c r="AP260" i="3"/>
  <c r="AO260" i="3"/>
  <c r="AN260" i="3" s="1"/>
  <c r="AM260" i="3"/>
  <c r="AL261" i="3"/>
  <c r="AG261" i="3"/>
  <c r="AH261" i="3"/>
  <c r="AF261" i="3"/>
  <c r="AD261" i="3"/>
  <c r="AC262" i="3"/>
  <c r="Z258" i="3"/>
  <c r="Y259" i="3"/>
  <c r="W259" i="3"/>
  <c r="Z259" i="3" s="1"/>
  <c r="T260" i="3"/>
  <c r="X259" i="3"/>
  <c r="U259" i="3"/>
  <c r="V259" i="3"/>
  <c r="P259" i="3"/>
  <c r="O259" i="3"/>
  <c r="N259" i="3"/>
  <c r="K260" i="3"/>
  <c r="L259" i="3"/>
  <c r="D260" i="3"/>
  <c r="B262" i="3"/>
  <c r="G261" i="3"/>
  <c r="F261" i="3"/>
  <c r="C261" i="3"/>
  <c r="E261" i="3"/>
  <c r="BJ261" i="3" l="1"/>
  <c r="AR260" i="3"/>
  <c r="CB259" i="3"/>
  <c r="BS259" i="3"/>
  <c r="Q259" i="3"/>
  <c r="AI261" i="3"/>
  <c r="BW260" i="3"/>
  <c r="BV261" i="3"/>
  <c r="BY260" i="3"/>
  <c r="BX260" i="3" s="1"/>
  <c r="BZ260" i="3"/>
  <c r="CA260" i="3"/>
  <c r="BO259" i="3"/>
  <c r="BM261" i="3"/>
  <c r="BR260" i="3"/>
  <c r="BP260" i="3"/>
  <c r="BQ260" i="3"/>
  <c r="BN260" i="3"/>
  <c r="BD263" i="3"/>
  <c r="BE262" i="3"/>
  <c r="BI262" i="3"/>
  <c r="BH262" i="3"/>
  <c r="BG262" i="3"/>
  <c r="BF262" i="3" s="1"/>
  <c r="BA260" i="3"/>
  <c r="AY261" i="3"/>
  <c r="AX261" i="3"/>
  <c r="AW261" i="3" s="1"/>
  <c r="AV261" i="3"/>
  <c r="AU262" i="3"/>
  <c r="AZ261" i="3"/>
  <c r="AP261" i="3"/>
  <c r="AO261" i="3"/>
  <c r="AN261" i="3" s="1"/>
  <c r="AQ261" i="3"/>
  <c r="AM261" i="3"/>
  <c r="AL262" i="3"/>
  <c r="AE261" i="3"/>
  <c r="AG262" i="3"/>
  <c r="AF262" i="3"/>
  <c r="AC263" i="3"/>
  <c r="AH262" i="3"/>
  <c r="AD262" i="3"/>
  <c r="X260" i="3"/>
  <c r="U260" i="3"/>
  <c r="T261" i="3"/>
  <c r="Y260" i="3"/>
  <c r="W260" i="3"/>
  <c r="V260" i="3" s="1"/>
  <c r="K261" i="3"/>
  <c r="P260" i="3"/>
  <c r="O260" i="3"/>
  <c r="N260" i="3"/>
  <c r="L260" i="3"/>
  <c r="M259" i="3"/>
  <c r="D261" i="3"/>
  <c r="H261" i="3"/>
  <c r="E262" i="3"/>
  <c r="C262" i="3"/>
  <c r="G262" i="3"/>
  <c r="B263" i="3"/>
  <c r="F262" i="3"/>
  <c r="CB260" i="3" l="1"/>
  <c r="AR261" i="3"/>
  <c r="AE262" i="3"/>
  <c r="M260" i="3"/>
  <c r="BS260" i="3"/>
  <c r="H262" i="3"/>
  <c r="Q260" i="3"/>
  <c r="AI262" i="3"/>
  <c r="BW261" i="3"/>
  <c r="BV262" i="3"/>
  <c r="BY261" i="3"/>
  <c r="BX261" i="3" s="1"/>
  <c r="CA261" i="3"/>
  <c r="BZ261" i="3"/>
  <c r="BP261" i="3"/>
  <c r="BM262" i="3"/>
  <c r="BR261" i="3"/>
  <c r="BQ261" i="3"/>
  <c r="BN261" i="3"/>
  <c r="BO260" i="3"/>
  <c r="BJ262" i="3"/>
  <c r="BE263" i="3"/>
  <c r="BD264" i="3"/>
  <c r="BI263" i="3"/>
  <c r="BH263" i="3"/>
  <c r="BG263" i="3"/>
  <c r="BF263" i="3" s="1"/>
  <c r="BA261" i="3"/>
  <c r="AU263" i="3"/>
  <c r="AZ262" i="3"/>
  <c r="AX262" i="3"/>
  <c r="AV262" i="3"/>
  <c r="AY262" i="3"/>
  <c r="AL263" i="3"/>
  <c r="AQ262" i="3"/>
  <c r="AP262" i="3"/>
  <c r="AM262" i="3"/>
  <c r="AO262" i="3"/>
  <c r="AN262" i="3" s="1"/>
  <c r="AE263" i="3"/>
  <c r="AC264" i="3"/>
  <c r="AD263" i="3"/>
  <c r="AH263" i="3"/>
  <c r="AG263" i="3"/>
  <c r="AF263" i="3"/>
  <c r="AI263" i="3" s="1"/>
  <c r="Z260" i="3"/>
  <c r="W261" i="3"/>
  <c r="V261" i="3" s="1"/>
  <c r="U261" i="3"/>
  <c r="T262" i="3"/>
  <c r="Y261" i="3"/>
  <c r="X261" i="3"/>
  <c r="O261" i="3"/>
  <c r="N261" i="3"/>
  <c r="M261" i="3" s="1"/>
  <c r="P261" i="3"/>
  <c r="L261" i="3"/>
  <c r="K262" i="3"/>
  <c r="G263" i="3"/>
  <c r="B264" i="3"/>
  <c r="E263" i="3"/>
  <c r="C263" i="3"/>
  <c r="F263" i="3"/>
  <c r="D262" i="3"/>
  <c r="D263" i="3" s="1"/>
  <c r="CB261" i="3" l="1"/>
  <c r="BS261" i="3"/>
  <c r="BO261" i="3"/>
  <c r="BA262" i="3"/>
  <c r="Q261" i="3"/>
  <c r="BV263" i="3"/>
  <c r="CA262" i="3"/>
  <c r="BZ262" i="3"/>
  <c r="BY262" i="3"/>
  <c r="CB262" i="3" s="1"/>
  <c r="BW262" i="3"/>
  <c r="BR262" i="3"/>
  <c r="BP262" i="3"/>
  <c r="BN262" i="3"/>
  <c r="BQ262" i="3"/>
  <c r="BM263" i="3"/>
  <c r="BD265" i="3"/>
  <c r="BI264" i="3"/>
  <c r="BH264" i="3"/>
  <c r="BG264" i="3"/>
  <c r="BJ264" i="3" s="1"/>
  <c r="BE264" i="3"/>
  <c r="BJ263" i="3"/>
  <c r="AW262" i="3"/>
  <c r="AV263" i="3"/>
  <c r="AZ263" i="3"/>
  <c r="AY263" i="3"/>
  <c r="AX263" i="3"/>
  <c r="AU264" i="3"/>
  <c r="AR262" i="3"/>
  <c r="AM263" i="3"/>
  <c r="AQ263" i="3"/>
  <c r="AP263" i="3"/>
  <c r="AO263" i="3"/>
  <c r="AN263" i="3" s="1"/>
  <c r="AL264" i="3"/>
  <c r="AC265" i="3"/>
  <c r="AG264" i="3"/>
  <c r="AH264" i="3"/>
  <c r="AF264" i="3"/>
  <c r="AE264" i="3" s="1"/>
  <c r="AD264" i="3"/>
  <c r="Z261" i="3"/>
  <c r="W262" i="3"/>
  <c r="X262" i="3"/>
  <c r="Y262" i="3"/>
  <c r="U262" i="3"/>
  <c r="T263" i="3"/>
  <c r="V262" i="3"/>
  <c r="K263" i="3"/>
  <c r="P262" i="3"/>
  <c r="O262" i="3"/>
  <c r="N262" i="3"/>
  <c r="M262" i="3" s="1"/>
  <c r="L262" i="3"/>
  <c r="H263" i="3"/>
  <c r="C264" i="3"/>
  <c r="E264" i="3"/>
  <c r="D264" i="3" s="1"/>
  <c r="B265" i="3"/>
  <c r="G264" i="3"/>
  <c r="F264" i="3"/>
  <c r="AR263" i="3" l="1"/>
  <c r="BS262" i="3"/>
  <c r="AI264" i="3"/>
  <c r="BO262" i="3"/>
  <c r="Z262" i="3"/>
  <c r="Q262" i="3"/>
  <c r="AW263" i="3"/>
  <c r="BX262" i="3"/>
  <c r="BZ263" i="3"/>
  <c r="BW263" i="3"/>
  <c r="CA263" i="3"/>
  <c r="BV264" i="3"/>
  <c r="BY263" i="3"/>
  <c r="CB263" i="3" s="1"/>
  <c r="BN263" i="3"/>
  <c r="BM264" i="3"/>
  <c r="BR263" i="3"/>
  <c r="BP263" i="3"/>
  <c r="BQ263" i="3"/>
  <c r="BF264" i="3"/>
  <c r="BD266" i="3"/>
  <c r="BH265" i="3"/>
  <c r="BJ265" i="3" s="1"/>
  <c r="BG265" i="3"/>
  <c r="BF265" i="3" s="1"/>
  <c r="BE265" i="3"/>
  <c r="BI265" i="3"/>
  <c r="BA263" i="3"/>
  <c r="AU265" i="3"/>
  <c r="AZ264" i="3"/>
  <c r="AY264" i="3"/>
  <c r="AX264" i="3"/>
  <c r="BA264" i="3" s="1"/>
  <c r="AV264" i="3"/>
  <c r="AL265" i="3"/>
  <c r="AQ264" i="3"/>
  <c r="AO264" i="3"/>
  <c r="AM264" i="3"/>
  <c r="AP264" i="3"/>
  <c r="AC266" i="3"/>
  <c r="AD265" i="3"/>
  <c r="AF265" i="3"/>
  <c r="AE265" i="3" s="1"/>
  <c r="AH265" i="3"/>
  <c r="AG265" i="3"/>
  <c r="U263" i="3"/>
  <c r="X263" i="3"/>
  <c r="T264" i="3"/>
  <c r="W263" i="3"/>
  <c r="V263" i="3" s="1"/>
  <c r="Y263" i="3"/>
  <c r="L263" i="3"/>
  <c r="K264" i="3"/>
  <c r="P263" i="3"/>
  <c r="O263" i="3"/>
  <c r="N263" i="3"/>
  <c r="M263" i="3" s="1"/>
  <c r="H264" i="3"/>
  <c r="F265" i="3"/>
  <c r="E265" i="3"/>
  <c r="B266" i="3"/>
  <c r="G265" i="3"/>
  <c r="C265" i="3"/>
  <c r="BS263" i="3" l="1"/>
  <c r="H265" i="3"/>
  <c r="AR264" i="3"/>
  <c r="BZ264" i="3"/>
  <c r="BY264" i="3"/>
  <c r="BV265" i="3"/>
  <c r="BW264" i="3"/>
  <c r="CA264" i="3"/>
  <c r="BX263" i="3"/>
  <c r="BX264" i="3" s="1"/>
  <c r="BO263" i="3"/>
  <c r="BP264" i="3"/>
  <c r="BN264" i="3"/>
  <c r="BR264" i="3"/>
  <c r="BQ264" i="3"/>
  <c r="BM265" i="3"/>
  <c r="BI266" i="3"/>
  <c r="BH266" i="3"/>
  <c r="BG266" i="3"/>
  <c r="BJ266" i="3" s="1"/>
  <c r="BD267" i="3"/>
  <c r="BF266" i="3"/>
  <c r="BE266" i="3"/>
  <c r="AW264" i="3"/>
  <c r="AY265" i="3"/>
  <c r="AX265" i="3"/>
  <c r="AV265" i="3"/>
  <c r="AU266" i="3"/>
  <c r="AZ265" i="3"/>
  <c r="AN264" i="3"/>
  <c r="AO265" i="3"/>
  <c r="AN265" i="3" s="1"/>
  <c r="AM265" i="3"/>
  <c r="AL266" i="3"/>
  <c r="AP265" i="3"/>
  <c r="AQ265" i="3"/>
  <c r="AH266" i="3"/>
  <c r="AG266" i="3"/>
  <c r="AC267" i="3"/>
  <c r="AF266" i="3"/>
  <c r="AD266" i="3"/>
  <c r="AI265" i="3"/>
  <c r="Y264" i="3"/>
  <c r="T265" i="3"/>
  <c r="W264" i="3"/>
  <c r="U264" i="3"/>
  <c r="X264" i="3"/>
  <c r="Z263" i="3"/>
  <c r="Q263" i="3"/>
  <c r="K265" i="3"/>
  <c r="P264" i="3"/>
  <c r="N264" i="3"/>
  <c r="L264" i="3"/>
  <c r="O264" i="3"/>
  <c r="F266" i="3"/>
  <c r="E266" i="3"/>
  <c r="B267" i="3"/>
  <c r="C266" i="3"/>
  <c r="G266" i="3"/>
  <c r="D265" i="3"/>
  <c r="BO264" i="3" l="1"/>
  <c r="Z264" i="3"/>
  <c r="AR265" i="3"/>
  <c r="AI266" i="3"/>
  <c r="BS264" i="3"/>
  <c r="CB264" i="3"/>
  <c r="Q264" i="3"/>
  <c r="AW265" i="3"/>
  <c r="CA265" i="3"/>
  <c r="BZ265" i="3"/>
  <c r="BW265" i="3"/>
  <c r="BV266" i="3"/>
  <c r="BY265" i="3"/>
  <c r="BQ265" i="3"/>
  <c r="BP265" i="3"/>
  <c r="BS265" i="3" s="1"/>
  <c r="BN265" i="3"/>
  <c r="BR265" i="3"/>
  <c r="BM266" i="3"/>
  <c r="BE267" i="3"/>
  <c r="BI267" i="3"/>
  <c r="BD268" i="3"/>
  <c r="BH267" i="3"/>
  <c r="BG267" i="3"/>
  <c r="BF267" i="3" s="1"/>
  <c r="BA265" i="3"/>
  <c r="AZ266" i="3"/>
  <c r="AY266" i="3"/>
  <c r="AX266" i="3"/>
  <c r="AV266" i="3"/>
  <c r="AU267" i="3"/>
  <c r="AQ266" i="3"/>
  <c r="AP266" i="3"/>
  <c r="AO266" i="3"/>
  <c r="AN266" i="3" s="1"/>
  <c r="AM266" i="3"/>
  <c r="AL267" i="3"/>
  <c r="AE266" i="3"/>
  <c r="AH267" i="3"/>
  <c r="AF267" i="3"/>
  <c r="AC268" i="3"/>
  <c r="AG267" i="3"/>
  <c r="AD267" i="3"/>
  <c r="U265" i="3"/>
  <c r="Y265" i="3"/>
  <c r="X265" i="3"/>
  <c r="W265" i="3"/>
  <c r="Z265" i="3" s="1"/>
  <c r="T266" i="3"/>
  <c r="V264" i="3"/>
  <c r="H266" i="3"/>
  <c r="M264" i="3"/>
  <c r="D266" i="3"/>
  <c r="L265" i="3"/>
  <c r="K266" i="3"/>
  <c r="N265" i="3"/>
  <c r="P265" i="3"/>
  <c r="O265" i="3"/>
  <c r="F267" i="3"/>
  <c r="C267" i="3"/>
  <c r="E267" i="3"/>
  <c r="D267" i="3" s="1"/>
  <c r="G267" i="3"/>
  <c r="B268" i="3"/>
  <c r="CB265" i="3" l="1"/>
  <c r="AE267" i="3"/>
  <c r="V265" i="3"/>
  <c r="M265" i="3"/>
  <c r="AI267" i="3"/>
  <c r="BA266" i="3"/>
  <c r="BX265" i="3"/>
  <c r="CA266" i="3"/>
  <c r="BV267" i="3"/>
  <c r="BZ266" i="3"/>
  <c r="BY266" i="3"/>
  <c r="CB266" i="3" s="1"/>
  <c r="BW266" i="3"/>
  <c r="BQ266" i="3"/>
  <c r="BN266" i="3"/>
  <c r="BM267" i="3"/>
  <c r="BR266" i="3"/>
  <c r="BP266" i="3"/>
  <c r="BO265" i="3"/>
  <c r="BG268" i="3"/>
  <c r="BF268" i="3" s="1"/>
  <c r="BE268" i="3"/>
  <c r="BD269" i="3"/>
  <c r="BI268" i="3"/>
  <c r="BH268" i="3"/>
  <c r="BJ267" i="3"/>
  <c r="AU268" i="3"/>
  <c r="AY267" i="3"/>
  <c r="AX267" i="3"/>
  <c r="BA267" i="3" s="1"/>
  <c r="AZ267" i="3"/>
  <c r="AV267" i="3"/>
  <c r="AW266" i="3"/>
  <c r="AP267" i="3"/>
  <c r="AO267" i="3"/>
  <c r="AN267" i="3" s="1"/>
  <c r="AQ267" i="3"/>
  <c r="AL268" i="3"/>
  <c r="AM267" i="3"/>
  <c r="AR266" i="3"/>
  <c r="AF268" i="3"/>
  <c r="AE268" i="3" s="1"/>
  <c r="AH268" i="3"/>
  <c r="AD268" i="3"/>
  <c r="AG268" i="3"/>
  <c r="AC269" i="3"/>
  <c r="X266" i="3"/>
  <c r="T267" i="3"/>
  <c r="U266" i="3"/>
  <c r="Y266" i="3"/>
  <c r="W266" i="3"/>
  <c r="V266" i="3" s="1"/>
  <c r="P266" i="3"/>
  <c r="O266" i="3"/>
  <c r="N266" i="3"/>
  <c r="L266" i="3"/>
  <c r="K267" i="3"/>
  <c r="H267" i="3"/>
  <c r="Q265" i="3"/>
  <c r="B269" i="3"/>
  <c r="G268" i="3"/>
  <c r="F268" i="3"/>
  <c r="E268" i="3"/>
  <c r="C268" i="3"/>
  <c r="BJ268" i="3" l="1"/>
  <c r="Z266" i="3"/>
  <c r="Q266" i="3"/>
  <c r="BX266" i="3"/>
  <c r="M266" i="3"/>
  <c r="AW267" i="3"/>
  <c r="BO266" i="3"/>
  <c r="BS266" i="3"/>
  <c r="AI268" i="3"/>
  <c r="BV268" i="3"/>
  <c r="BZ267" i="3"/>
  <c r="BW267" i="3"/>
  <c r="CA267" i="3"/>
  <c r="BY267" i="3"/>
  <c r="BQ267" i="3"/>
  <c r="BN267" i="3"/>
  <c r="BM268" i="3"/>
  <c r="BR267" i="3"/>
  <c r="BP267" i="3"/>
  <c r="BD270" i="3"/>
  <c r="BH269" i="3"/>
  <c r="BG269" i="3"/>
  <c r="BE269" i="3"/>
  <c r="BI269" i="3"/>
  <c r="AX268" i="3"/>
  <c r="AW268" i="3" s="1"/>
  <c r="AV268" i="3"/>
  <c r="AZ268" i="3"/>
  <c r="AY268" i="3"/>
  <c r="AU269" i="3"/>
  <c r="AR267" i="3"/>
  <c r="AO268" i="3"/>
  <c r="AN268" i="3" s="1"/>
  <c r="AM268" i="3"/>
  <c r="AL269" i="3"/>
  <c r="AP268" i="3"/>
  <c r="AQ268" i="3"/>
  <c r="AF269" i="3"/>
  <c r="AH269" i="3"/>
  <c r="AG269" i="3"/>
  <c r="AC270" i="3"/>
  <c r="AD269" i="3"/>
  <c r="T268" i="3"/>
  <c r="U267" i="3"/>
  <c r="X267" i="3"/>
  <c r="Y267" i="3"/>
  <c r="W267" i="3"/>
  <c r="Z267" i="3" s="1"/>
  <c r="O267" i="3"/>
  <c r="K268" i="3"/>
  <c r="P267" i="3"/>
  <c r="N267" i="3"/>
  <c r="Q267" i="3" s="1"/>
  <c r="L267" i="3"/>
  <c r="H268" i="3"/>
  <c r="D268" i="3"/>
  <c r="G269" i="3"/>
  <c r="F269" i="3"/>
  <c r="B270" i="3"/>
  <c r="E269" i="3"/>
  <c r="C269" i="3"/>
  <c r="CB267" i="3" l="1"/>
  <c r="BJ269" i="3"/>
  <c r="BS267" i="3"/>
  <c r="AI269" i="3"/>
  <c r="AR268" i="3"/>
  <c r="BA268" i="3"/>
  <c r="BX267" i="3"/>
  <c r="BZ268" i="3"/>
  <c r="BV269" i="3"/>
  <c r="BW268" i="3"/>
  <c r="BY268" i="3"/>
  <c r="BX268" i="3" s="1"/>
  <c r="CA268" i="3"/>
  <c r="BO267" i="3"/>
  <c r="BM269" i="3"/>
  <c r="BR268" i="3"/>
  <c r="BQ268" i="3"/>
  <c r="BN268" i="3"/>
  <c r="BP268" i="3"/>
  <c r="BF269" i="3"/>
  <c r="BE270" i="3"/>
  <c r="BD271" i="3"/>
  <c r="BH270" i="3"/>
  <c r="BG270" i="3"/>
  <c r="BI270" i="3"/>
  <c r="AU270" i="3"/>
  <c r="AZ269" i="3"/>
  <c r="AY269" i="3"/>
  <c r="AV269" i="3"/>
  <c r="AX269" i="3"/>
  <c r="BA269" i="3" s="1"/>
  <c r="AL270" i="3"/>
  <c r="AQ269" i="3"/>
  <c r="AP269" i="3"/>
  <c r="AO269" i="3"/>
  <c r="AR269" i="3" s="1"/>
  <c r="AM269" i="3"/>
  <c r="AE269" i="3"/>
  <c r="AD270" i="3"/>
  <c r="AH270" i="3"/>
  <c r="AG270" i="3"/>
  <c r="AF270" i="3"/>
  <c r="AC271" i="3"/>
  <c r="V267" i="3"/>
  <c r="W268" i="3"/>
  <c r="U268" i="3"/>
  <c r="T269" i="3"/>
  <c r="Y268" i="3"/>
  <c r="X268" i="3"/>
  <c r="D269" i="3"/>
  <c r="M267" i="3"/>
  <c r="N268" i="3"/>
  <c r="L268" i="3"/>
  <c r="O268" i="3"/>
  <c r="K269" i="3"/>
  <c r="P268" i="3"/>
  <c r="H269" i="3"/>
  <c r="B271" i="3"/>
  <c r="G270" i="3"/>
  <c r="F270" i="3"/>
  <c r="C270" i="3"/>
  <c r="E270" i="3"/>
  <c r="BO268" i="3" l="1"/>
  <c r="BF270" i="3"/>
  <c r="AI270" i="3"/>
  <c r="V268" i="3"/>
  <c r="BJ270" i="3"/>
  <c r="M268" i="3"/>
  <c r="CB268" i="3"/>
  <c r="CA269" i="3"/>
  <c r="BY269" i="3"/>
  <c r="BV270" i="3"/>
  <c r="BZ269" i="3"/>
  <c r="BW269" i="3"/>
  <c r="BS268" i="3"/>
  <c r="BM270" i="3"/>
  <c r="BQ269" i="3"/>
  <c r="BR269" i="3"/>
  <c r="BP269" i="3"/>
  <c r="BN269" i="3"/>
  <c r="BI271" i="3"/>
  <c r="BH271" i="3"/>
  <c r="BE271" i="3"/>
  <c r="BD272" i="3"/>
  <c r="BG271" i="3"/>
  <c r="BJ271" i="3" s="1"/>
  <c r="AW269" i="3"/>
  <c r="AV270" i="3"/>
  <c r="AU271" i="3"/>
  <c r="AZ270" i="3"/>
  <c r="AY270" i="3"/>
  <c r="AX270" i="3"/>
  <c r="AN269" i="3"/>
  <c r="AM270" i="3"/>
  <c r="AL271" i="3"/>
  <c r="AQ270" i="3"/>
  <c r="AO270" i="3"/>
  <c r="AP270" i="3"/>
  <c r="AE270" i="3"/>
  <c r="AE271" i="3" s="1"/>
  <c r="AD271" i="3"/>
  <c r="AC272" i="3"/>
  <c r="AH271" i="3"/>
  <c r="AG271" i="3"/>
  <c r="AF271" i="3"/>
  <c r="T270" i="3"/>
  <c r="U269" i="3"/>
  <c r="W269" i="3"/>
  <c r="Y269" i="3"/>
  <c r="X269" i="3"/>
  <c r="Z268" i="3"/>
  <c r="Q268" i="3"/>
  <c r="K270" i="3"/>
  <c r="O269" i="3"/>
  <c r="L269" i="3"/>
  <c r="N269" i="3"/>
  <c r="Q269" i="3" s="1"/>
  <c r="P269" i="3"/>
  <c r="H270" i="3"/>
  <c r="D270" i="3"/>
  <c r="C271" i="3"/>
  <c r="G271" i="3"/>
  <c r="B272" i="3"/>
  <c r="F271" i="3"/>
  <c r="E271" i="3"/>
  <c r="AR270" i="3" l="1"/>
  <c r="CB269" i="3"/>
  <c r="Z269" i="3"/>
  <c r="AI271" i="3"/>
  <c r="BA270" i="3"/>
  <c r="BS269" i="3"/>
  <c r="BX269" i="3"/>
  <c r="BY270" i="3"/>
  <c r="BV271" i="3"/>
  <c r="BW270" i="3"/>
  <c r="CA270" i="3"/>
  <c r="BZ270" i="3"/>
  <c r="BO269" i="3"/>
  <c r="BM271" i="3"/>
  <c r="BR270" i="3"/>
  <c r="BN270" i="3"/>
  <c r="BQ270" i="3"/>
  <c r="BP270" i="3"/>
  <c r="BF271" i="3"/>
  <c r="BE272" i="3"/>
  <c r="BI272" i="3"/>
  <c r="BD273" i="3"/>
  <c r="BH272" i="3"/>
  <c r="BG272" i="3"/>
  <c r="BF272" i="3" s="1"/>
  <c r="AW270" i="3"/>
  <c r="AZ271" i="3"/>
  <c r="AY271" i="3"/>
  <c r="AX271" i="3"/>
  <c r="BA271" i="3" s="1"/>
  <c r="AV271" i="3"/>
  <c r="AU272" i="3"/>
  <c r="AN270" i="3"/>
  <c r="AQ271" i="3"/>
  <c r="AP271" i="3"/>
  <c r="AL272" i="3"/>
  <c r="AM271" i="3"/>
  <c r="AO271" i="3"/>
  <c r="AR271" i="3" s="1"/>
  <c r="AH272" i="3"/>
  <c r="AC273" i="3"/>
  <c r="AG272" i="3"/>
  <c r="AF272" i="3"/>
  <c r="AD272" i="3"/>
  <c r="V269" i="3"/>
  <c r="Y270" i="3"/>
  <c r="T271" i="3"/>
  <c r="W270" i="3"/>
  <c r="U270" i="3"/>
  <c r="X270" i="3"/>
  <c r="M269" i="3"/>
  <c r="H271" i="3"/>
  <c r="L270" i="3"/>
  <c r="P270" i="3"/>
  <c r="K271" i="3"/>
  <c r="O270" i="3"/>
  <c r="N270" i="3"/>
  <c r="Q270" i="3" s="1"/>
  <c r="G272" i="3"/>
  <c r="E272" i="3"/>
  <c r="C272" i="3"/>
  <c r="F272" i="3"/>
  <c r="B273" i="3"/>
  <c r="D271" i="3"/>
  <c r="H272" i="3" l="1"/>
  <c r="BO270" i="3"/>
  <c r="Z270" i="3"/>
  <c r="AI272" i="3"/>
  <c r="CB270" i="3"/>
  <c r="BY271" i="3"/>
  <c r="BW271" i="3"/>
  <c r="CA271" i="3"/>
  <c r="BZ271" i="3"/>
  <c r="CB271" i="3" s="1"/>
  <c r="BV272" i="3"/>
  <c r="BX270" i="3"/>
  <c r="BX271" i="3" s="1"/>
  <c r="BS270" i="3"/>
  <c r="BR271" i="3"/>
  <c r="BM272" i="3"/>
  <c r="BQ271" i="3"/>
  <c r="BP271" i="3"/>
  <c r="BO271" i="3" s="1"/>
  <c r="BN271" i="3"/>
  <c r="BJ272" i="3"/>
  <c r="BH273" i="3"/>
  <c r="BG273" i="3"/>
  <c r="BF273" i="3" s="1"/>
  <c r="BI273" i="3"/>
  <c r="BD274" i="3"/>
  <c r="BE273" i="3"/>
  <c r="AW271" i="3"/>
  <c r="AW272" i="3" s="1"/>
  <c r="AU273" i="3"/>
  <c r="AX272" i="3"/>
  <c r="AV272" i="3"/>
  <c r="AZ272" i="3"/>
  <c r="AY272" i="3"/>
  <c r="AN271" i="3"/>
  <c r="AM272" i="3"/>
  <c r="AQ272" i="3"/>
  <c r="AP272" i="3"/>
  <c r="AO272" i="3"/>
  <c r="AR272" i="3" s="1"/>
  <c r="AL273" i="3"/>
  <c r="AE272" i="3"/>
  <c r="AG273" i="3"/>
  <c r="AC274" i="3"/>
  <c r="AH273" i="3"/>
  <c r="AF273" i="3"/>
  <c r="AD273" i="3"/>
  <c r="Y271" i="3"/>
  <c r="W271" i="3"/>
  <c r="T272" i="3"/>
  <c r="U271" i="3"/>
  <c r="X271" i="3"/>
  <c r="V270" i="3"/>
  <c r="M270" i="3"/>
  <c r="P271" i="3"/>
  <c r="O271" i="3"/>
  <c r="K272" i="3"/>
  <c r="N271" i="3"/>
  <c r="Q271" i="3" s="1"/>
  <c r="L271" i="3"/>
  <c r="D272" i="3"/>
  <c r="B274" i="3"/>
  <c r="E273" i="3"/>
  <c r="D273" i="3" s="1"/>
  <c r="C273" i="3"/>
  <c r="G273" i="3"/>
  <c r="F273" i="3"/>
  <c r="V271" i="3" l="1"/>
  <c r="AN272" i="3"/>
  <c r="Z271" i="3"/>
  <c r="AE273" i="3"/>
  <c r="BA272" i="3"/>
  <c r="AI273" i="3"/>
  <c r="BZ272" i="3"/>
  <c r="BY272" i="3"/>
  <c r="BX272" i="3" s="1"/>
  <c r="BV273" i="3"/>
  <c r="CA272" i="3"/>
  <c r="BW272" i="3"/>
  <c r="BM273" i="3"/>
  <c r="BR272" i="3"/>
  <c r="BP272" i="3"/>
  <c r="BO272" i="3" s="1"/>
  <c r="BN272" i="3"/>
  <c r="BQ272" i="3"/>
  <c r="BS271" i="3"/>
  <c r="BD275" i="3"/>
  <c r="BH274" i="3"/>
  <c r="BG274" i="3"/>
  <c r="BE274" i="3"/>
  <c r="BI274" i="3"/>
  <c r="BJ273" i="3"/>
  <c r="AY273" i="3"/>
  <c r="AX273" i="3"/>
  <c r="AW273" i="3" s="1"/>
  <c r="AV273" i="3"/>
  <c r="AZ273" i="3"/>
  <c r="AU274" i="3"/>
  <c r="AP273" i="3"/>
  <c r="AO273" i="3"/>
  <c r="AN273" i="3" s="1"/>
  <c r="AQ273" i="3"/>
  <c r="AM273" i="3"/>
  <c r="AL274" i="3"/>
  <c r="AG274" i="3"/>
  <c r="AD274" i="3"/>
  <c r="AC275" i="3"/>
  <c r="AH274" i="3"/>
  <c r="AF274" i="3"/>
  <c r="X272" i="3"/>
  <c r="W272" i="3"/>
  <c r="V272" i="3" s="1"/>
  <c r="Y272" i="3"/>
  <c r="T273" i="3"/>
  <c r="U272" i="3"/>
  <c r="K273" i="3"/>
  <c r="L272" i="3"/>
  <c r="P272" i="3"/>
  <c r="O272" i="3"/>
  <c r="N272" i="3"/>
  <c r="Q272" i="3" s="1"/>
  <c r="M271" i="3"/>
  <c r="M272" i="3" s="1"/>
  <c r="H273" i="3"/>
  <c r="E274" i="3"/>
  <c r="D274" i="3" s="1"/>
  <c r="C274" i="3"/>
  <c r="B275" i="3"/>
  <c r="G274" i="3"/>
  <c r="F274" i="3"/>
  <c r="BJ274" i="3" l="1"/>
  <c r="BA273" i="3"/>
  <c r="AI274" i="3"/>
  <c r="CB272" i="3"/>
  <c r="BW273" i="3"/>
  <c r="BZ273" i="3"/>
  <c r="BY273" i="3"/>
  <c r="BX273" i="3" s="1"/>
  <c r="CA273" i="3"/>
  <c r="BV274" i="3"/>
  <c r="BS272" i="3"/>
  <c r="BP273" i="3"/>
  <c r="BS273" i="3" s="1"/>
  <c r="BM274" i="3"/>
  <c r="BR273" i="3"/>
  <c r="BQ273" i="3"/>
  <c r="BN273" i="3"/>
  <c r="BF274" i="3"/>
  <c r="BE275" i="3"/>
  <c r="BH275" i="3"/>
  <c r="BG275" i="3"/>
  <c r="BF275" i="3" s="1"/>
  <c r="BD276" i="3"/>
  <c r="BI275" i="3"/>
  <c r="AU275" i="3"/>
  <c r="AZ274" i="3"/>
  <c r="AV274" i="3"/>
  <c r="AY274" i="3"/>
  <c r="AX274" i="3"/>
  <c r="AW274" i="3" s="1"/>
  <c r="AR273" i="3"/>
  <c r="AL275" i="3"/>
  <c r="AO274" i="3"/>
  <c r="AN274" i="3" s="1"/>
  <c r="AM274" i="3"/>
  <c r="AP274" i="3"/>
  <c r="AQ274" i="3"/>
  <c r="AE274" i="3"/>
  <c r="AE275" i="3" s="1"/>
  <c r="AC276" i="3"/>
  <c r="AH275" i="3"/>
  <c r="AG275" i="3"/>
  <c r="AF275" i="3"/>
  <c r="AD275" i="3"/>
  <c r="Z272" i="3"/>
  <c r="W273" i="3"/>
  <c r="V273" i="3" s="1"/>
  <c r="Y273" i="3"/>
  <c r="X273" i="3"/>
  <c r="T274" i="3"/>
  <c r="U273" i="3"/>
  <c r="H274" i="3"/>
  <c r="O273" i="3"/>
  <c r="N273" i="3"/>
  <c r="M273" i="3" s="1"/>
  <c r="K274" i="3"/>
  <c r="P273" i="3"/>
  <c r="L273" i="3"/>
  <c r="G275" i="3"/>
  <c r="F275" i="3"/>
  <c r="E275" i="3"/>
  <c r="H275" i="3" s="1"/>
  <c r="C275" i="3"/>
  <c r="B276" i="3"/>
  <c r="AR274" i="3" l="1"/>
  <c r="AI275" i="3"/>
  <c r="Z273" i="3"/>
  <c r="BO273" i="3"/>
  <c r="CB273" i="3"/>
  <c r="BW274" i="3"/>
  <c r="CA274" i="3"/>
  <c r="BZ274" i="3"/>
  <c r="BY274" i="3"/>
  <c r="CB274" i="3" s="1"/>
  <c r="BV275" i="3"/>
  <c r="BR274" i="3"/>
  <c r="BP274" i="3"/>
  <c r="BS274" i="3" s="1"/>
  <c r="BN274" i="3"/>
  <c r="BM275" i="3"/>
  <c r="BQ274" i="3"/>
  <c r="BD277" i="3"/>
  <c r="BI276" i="3"/>
  <c r="BH276" i="3"/>
  <c r="BG276" i="3"/>
  <c r="BJ276" i="3" s="1"/>
  <c r="BE276" i="3"/>
  <c r="BJ275" i="3"/>
  <c r="BA274" i="3"/>
  <c r="AV275" i="3"/>
  <c r="AU276" i="3"/>
  <c r="AY275" i="3"/>
  <c r="AX275" i="3"/>
  <c r="AW275" i="3" s="1"/>
  <c r="AZ275" i="3"/>
  <c r="AM275" i="3"/>
  <c r="AQ275" i="3"/>
  <c r="AP275" i="3"/>
  <c r="AO275" i="3"/>
  <c r="AN275" i="3" s="1"/>
  <c r="AL276" i="3"/>
  <c r="AC277" i="3"/>
  <c r="AF276" i="3"/>
  <c r="AE276" i="3" s="1"/>
  <c r="AD276" i="3"/>
  <c r="AH276" i="3"/>
  <c r="AG276" i="3"/>
  <c r="W274" i="3"/>
  <c r="V274" i="3" s="1"/>
  <c r="Y274" i="3"/>
  <c r="U274" i="3"/>
  <c r="T275" i="3"/>
  <c r="X274" i="3"/>
  <c r="Q273" i="3"/>
  <c r="K275" i="3"/>
  <c r="P274" i="3"/>
  <c r="N274" i="3"/>
  <c r="M274" i="3" s="1"/>
  <c r="O274" i="3"/>
  <c r="L274" i="3"/>
  <c r="C276" i="3"/>
  <c r="F276" i="3"/>
  <c r="E276" i="3"/>
  <c r="G276" i="3"/>
  <c r="B277" i="3"/>
  <c r="D275" i="3"/>
  <c r="BF276" i="3" l="1"/>
  <c r="BA275" i="3"/>
  <c r="BO274" i="3"/>
  <c r="BX274" i="3"/>
  <c r="BW275" i="3"/>
  <c r="BV276" i="3"/>
  <c r="CA275" i="3"/>
  <c r="BZ275" i="3"/>
  <c r="BY275" i="3"/>
  <c r="CB275" i="3" s="1"/>
  <c r="BN275" i="3"/>
  <c r="BQ275" i="3"/>
  <c r="BR275" i="3"/>
  <c r="BP275" i="3"/>
  <c r="BS275" i="3" s="1"/>
  <c r="BM276" i="3"/>
  <c r="BD278" i="3"/>
  <c r="BE277" i="3"/>
  <c r="BI277" i="3"/>
  <c r="BG277" i="3"/>
  <c r="BF277" i="3" s="1"/>
  <c r="BH277" i="3"/>
  <c r="AU277" i="3"/>
  <c r="AZ276" i="3"/>
  <c r="AY276" i="3"/>
  <c r="AX276" i="3"/>
  <c r="BA276" i="3" s="1"/>
  <c r="AV276" i="3"/>
  <c r="AL277" i="3"/>
  <c r="AQ276" i="3"/>
  <c r="AP276" i="3"/>
  <c r="AO276" i="3"/>
  <c r="AR276" i="3" s="1"/>
  <c r="AM276" i="3"/>
  <c r="AR275" i="3"/>
  <c r="AI276" i="3"/>
  <c r="AC278" i="3"/>
  <c r="AH277" i="3"/>
  <c r="AG277" i="3"/>
  <c r="AF277" i="3"/>
  <c r="AD277" i="3"/>
  <c r="Z274" i="3"/>
  <c r="U275" i="3"/>
  <c r="X275" i="3"/>
  <c r="T276" i="3"/>
  <c r="Y275" i="3"/>
  <c r="W275" i="3"/>
  <c r="Z275" i="3" s="1"/>
  <c r="Q274" i="3"/>
  <c r="H276" i="3"/>
  <c r="D276" i="3"/>
  <c r="L275" i="3"/>
  <c r="N275" i="3"/>
  <c r="K276" i="3"/>
  <c r="P275" i="3"/>
  <c r="O275" i="3"/>
  <c r="F277" i="3"/>
  <c r="E277" i="3"/>
  <c r="B278" i="3"/>
  <c r="G277" i="3"/>
  <c r="C277" i="3"/>
  <c r="AI277" i="3" l="1"/>
  <c r="Q275" i="3"/>
  <c r="BX275" i="3"/>
  <c r="BZ276" i="3"/>
  <c r="BV277" i="3"/>
  <c r="BY276" i="3"/>
  <c r="CB276" i="3" s="1"/>
  <c r="CA276" i="3"/>
  <c r="BX276" i="3"/>
  <c r="BW276" i="3"/>
  <c r="BP276" i="3"/>
  <c r="BS276" i="3" s="1"/>
  <c r="BN276" i="3"/>
  <c r="BM277" i="3"/>
  <c r="BR276" i="3"/>
  <c r="BQ276" i="3"/>
  <c r="BO275" i="3"/>
  <c r="BJ277" i="3"/>
  <c r="BI278" i="3"/>
  <c r="BH278" i="3"/>
  <c r="BG278" i="3"/>
  <c r="BJ278" i="3" s="1"/>
  <c r="BD279" i="3"/>
  <c r="BE278" i="3"/>
  <c r="BF278" i="3"/>
  <c r="AW276" i="3"/>
  <c r="AX277" i="3"/>
  <c r="AU278" i="3"/>
  <c r="AZ277" i="3"/>
  <c r="AY277" i="3"/>
  <c r="AV277" i="3"/>
  <c r="AN276" i="3"/>
  <c r="AL278" i="3"/>
  <c r="AP277" i="3"/>
  <c r="AQ277" i="3"/>
  <c r="AM277" i="3"/>
  <c r="AO277" i="3"/>
  <c r="AN277" i="3" s="1"/>
  <c r="AE277" i="3"/>
  <c r="AE278" i="3" s="1"/>
  <c r="AH278" i="3"/>
  <c r="AC279" i="3"/>
  <c r="AG278" i="3"/>
  <c r="AF278" i="3"/>
  <c r="AD278" i="3"/>
  <c r="V275" i="3"/>
  <c r="T277" i="3"/>
  <c r="W276" i="3"/>
  <c r="V276" i="3" s="1"/>
  <c r="U276" i="3"/>
  <c r="Y276" i="3"/>
  <c r="X276" i="3"/>
  <c r="M275" i="3"/>
  <c r="K277" i="3"/>
  <c r="P276" i="3"/>
  <c r="N276" i="3"/>
  <c r="O276" i="3"/>
  <c r="L276" i="3"/>
  <c r="H277" i="3"/>
  <c r="D277" i="3"/>
  <c r="C278" i="3"/>
  <c r="G278" i="3"/>
  <c r="F278" i="3"/>
  <c r="B279" i="3"/>
  <c r="E278" i="3"/>
  <c r="H278" i="3" s="1"/>
  <c r="AW277" i="3" l="1"/>
  <c r="Q276" i="3"/>
  <c r="AI278" i="3"/>
  <c r="BO276" i="3"/>
  <c r="BV278" i="3"/>
  <c r="BW277" i="3"/>
  <c r="CA277" i="3"/>
  <c r="BZ277" i="3"/>
  <c r="BY277" i="3"/>
  <c r="CB277" i="3" s="1"/>
  <c r="BQ277" i="3"/>
  <c r="BP277" i="3"/>
  <c r="BS277" i="3" s="1"/>
  <c r="BN277" i="3"/>
  <c r="BM278" i="3"/>
  <c r="BR277" i="3"/>
  <c r="BH279" i="3"/>
  <c r="BG279" i="3"/>
  <c r="BF279" i="3" s="1"/>
  <c r="BE279" i="3"/>
  <c r="BD280" i="3"/>
  <c r="BI279" i="3"/>
  <c r="BA277" i="3"/>
  <c r="AZ278" i="3"/>
  <c r="AY278" i="3"/>
  <c r="AX278" i="3"/>
  <c r="AW278" i="3" s="1"/>
  <c r="AV278" i="3"/>
  <c r="AU279" i="3"/>
  <c r="AR277" i="3"/>
  <c r="AQ278" i="3"/>
  <c r="AP278" i="3"/>
  <c r="AO278" i="3"/>
  <c r="AN278" i="3" s="1"/>
  <c r="AL279" i="3"/>
  <c r="AM278" i="3"/>
  <c r="AH279" i="3"/>
  <c r="AG279" i="3"/>
  <c r="AF279" i="3"/>
  <c r="AE279" i="3" s="1"/>
  <c r="AD279" i="3"/>
  <c r="AC280" i="3"/>
  <c r="W277" i="3"/>
  <c r="Z277" i="3" s="1"/>
  <c r="U277" i="3"/>
  <c r="X277" i="3"/>
  <c r="Y277" i="3"/>
  <c r="T278" i="3"/>
  <c r="Z276" i="3"/>
  <c r="M276" i="3"/>
  <c r="L277" i="3"/>
  <c r="K278" i="3"/>
  <c r="O277" i="3"/>
  <c r="P277" i="3"/>
  <c r="N277" i="3"/>
  <c r="M277" i="3" s="1"/>
  <c r="D278" i="3"/>
  <c r="F279" i="3"/>
  <c r="C279" i="3"/>
  <c r="B280" i="3"/>
  <c r="G279" i="3"/>
  <c r="E279" i="3"/>
  <c r="V277" i="3" l="1"/>
  <c r="BA278" i="3"/>
  <c r="BX277" i="3"/>
  <c r="BW278" i="3"/>
  <c r="CA278" i="3"/>
  <c r="BZ278" i="3"/>
  <c r="BY278" i="3"/>
  <c r="BX278" i="3" s="1"/>
  <c r="BV279" i="3"/>
  <c r="BQ278" i="3"/>
  <c r="BN278" i="3"/>
  <c r="BR278" i="3"/>
  <c r="BP278" i="3"/>
  <c r="BS278" i="3" s="1"/>
  <c r="BM279" i="3"/>
  <c r="BO277" i="3"/>
  <c r="BJ279" i="3"/>
  <c r="BG280" i="3"/>
  <c r="BF280" i="3" s="1"/>
  <c r="BE280" i="3"/>
  <c r="BH280" i="3"/>
  <c r="BI280" i="3"/>
  <c r="BD281" i="3"/>
  <c r="AU280" i="3"/>
  <c r="AZ279" i="3"/>
  <c r="AX279" i="3"/>
  <c r="AW279" i="3" s="1"/>
  <c r="AV279" i="3"/>
  <c r="AY279" i="3"/>
  <c r="AR278" i="3"/>
  <c r="AM279" i="3"/>
  <c r="AL280" i="3"/>
  <c r="AO279" i="3"/>
  <c r="AN279" i="3" s="1"/>
  <c r="AQ279" i="3"/>
  <c r="AP279" i="3"/>
  <c r="AF280" i="3"/>
  <c r="AE280" i="3" s="1"/>
  <c r="AC281" i="3"/>
  <c r="AH280" i="3"/>
  <c r="AG280" i="3"/>
  <c r="AD280" i="3"/>
  <c r="AI279" i="3"/>
  <c r="X278" i="3"/>
  <c r="U278" i="3"/>
  <c r="T279" i="3"/>
  <c r="Y278" i="3"/>
  <c r="W278" i="3"/>
  <c r="V278" i="3" s="1"/>
  <c r="P278" i="3"/>
  <c r="O278" i="3"/>
  <c r="N278" i="3"/>
  <c r="M278" i="3" s="1"/>
  <c r="L278" i="3"/>
  <c r="K279" i="3"/>
  <c r="Q277" i="3"/>
  <c r="D279" i="3"/>
  <c r="H279" i="3"/>
  <c r="B281" i="3"/>
  <c r="E280" i="3"/>
  <c r="C280" i="3"/>
  <c r="G280" i="3"/>
  <c r="F280" i="3"/>
  <c r="BJ280" i="3" l="1"/>
  <c r="H280" i="3"/>
  <c r="BO278" i="3"/>
  <c r="Q278" i="3"/>
  <c r="AI280" i="3"/>
  <c r="CB278" i="3"/>
  <c r="BV280" i="3"/>
  <c r="CA279" i="3"/>
  <c r="BW279" i="3"/>
  <c r="BZ279" i="3"/>
  <c r="BY279" i="3"/>
  <c r="CB279" i="3" s="1"/>
  <c r="BQ279" i="3"/>
  <c r="BM280" i="3"/>
  <c r="BR279" i="3"/>
  <c r="BP279" i="3"/>
  <c r="BN279" i="3"/>
  <c r="BD282" i="3"/>
  <c r="BI281" i="3"/>
  <c r="BH281" i="3"/>
  <c r="BG281" i="3"/>
  <c r="BJ281" i="3" s="1"/>
  <c r="BE281" i="3"/>
  <c r="BA279" i="3"/>
  <c r="AX280" i="3"/>
  <c r="AW280" i="3" s="1"/>
  <c r="AV280" i="3"/>
  <c r="AY280" i="3"/>
  <c r="AU281" i="3"/>
  <c r="AZ280" i="3"/>
  <c r="AO280" i="3"/>
  <c r="AN280" i="3" s="1"/>
  <c r="AM280" i="3"/>
  <c r="AL281" i="3"/>
  <c r="AP280" i="3"/>
  <c r="AQ280" i="3"/>
  <c r="AR279" i="3"/>
  <c r="AF281" i="3"/>
  <c r="AG281" i="3"/>
  <c r="AC282" i="3"/>
  <c r="AH281" i="3"/>
  <c r="AD281" i="3"/>
  <c r="Z278" i="3"/>
  <c r="T280" i="3"/>
  <c r="U279" i="3"/>
  <c r="Y279" i="3"/>
  <c r="W279" i="3"/>
  <c r="V279" i="3" s="1"/>
  <c r="X279" i="3"/>
  <c r="O279" i="3"/>
  <c r="N279" i="3"/>
  <c r="K280" i="3"/>
  <c r="P279" i="3"/>
  <c r="L279" i="3"/>
  <c r="D280" i="3"/>
  <c r="B282" i="3"/>
  <c r="E281" i="3"/>
  <c r="D281" i="3" s="1"/>
  <c r="C281" i="3"/>
  <c r="F281" i="3"/>
  <c r="G281" i="3"/>
  <c r="Q279" i="3" l="1"/>
  <c r="AI281" i="3"/>
  <c r="BA280" i="3"/>
  <c r="BS279" i="3"/>
  <c r="BX279" i="3"/>
  <c r="CA280" i="3"/>
  <c r="BZ280" i="3"/>
  <c r="BV281" i="3"/>
  <c r="BY280" i="3"/>
  <c r="CB280" i="3" s="1"/>
  <c r="BW280" i="3"/>
  <c r="BM281" i="3"/>
  <c r="BN280" i="3"/>
  <c r="BP280" i="3"/>
  <c r="BS280" i="3" s="1"/>
  <c r="BR280" i="3"/>
  <c r="BQ280" i="3"/>
  <c r="BO279" i="3"/>
  <c r="BO280" i="3" s="1"/>
  <c r="BF281" i="3"/>
  <c r="BE282" i="3"/>
  <c r="BI282" i="3"/>
  <c r="BD283" i="3"/>
  <c r="BH282" i="3"/>
  <c r="BG282" i="3"/>
  <c r="AU282" i="3"/>
  <c r="AZ281" i="3"/>
  <c r="AY281" i="3"/>
  <c r="AV281" i="3"/>
  <c r="AX281" i="3"/>
  <c r="AR280" i="3"/>
  <c r="AL282" i="3"/>
  <c r="AM281" i="3"/>
  <c r="AQ281" i="3"/>
  <c r="AP281" i="3"/>
  <c r="AO281" i="3"/>
  <c r="AR281" i="3" s="1"/>
  <c r="AE281" i="3"/>
  <c r="AD282" i="3"/>
  <c r="AC283" i="3"/>
  <c r="AF282" i="3"/>
  <c r="AH282" i="3"/>
  <c r="AG282" i="3"/>
  <c r="Z279" i="3"/>
  <c r="X280" i="3"/>
  <c r="U280" i="3"/>
  <c r="T281" i="3"/>
  <c r="W280" i="3"/>
  <c r="V280" i="3" s="1"/>
  <c r="Y280" i="3"/>
  <c r="M279" i="3"/>
  <c r="N280" i="3"/>
  <c r="M280" i="3" s="1"/>
  <c r="L280" i="3"/>
  <c r="K281" i="3"/>
  <c r="P280" i="3"/>
  <c r="O280" i="3"/>
  <c r="H281" i="3"/>
  <c r="B283" i="3"/>
  <c r="G282" i="3"/>
  <c r="F282" i="3"/>
  <c r="C282" i="3"/>
  <c r="E282" i="3"/>
  <c r="D282" i="3" s="1"/>
  <c r="BJ282" i="3" l="1"/>
  <c r="BA281" i="3"/>
  <c r="BF282" i="3"/>
  <c r="AE282" i="3"/>
  <c r="BX280" i="3"/>
  <c r="CA281" i="3"/>
  <c r="BZ281" i="3"/>
  <c r="BY281" i="3"/>
  <c r="BV282" i="3"/>
  <c r="BW281" i="3"/>
  <c r="BM282" i="3"/>
  <c r="BQ281" i="3"/>
  <c r="BR281" i="3"/>
  <c r="BN281" i="3"/>
  <c r="BP281" i="3"/>
  <c r="BO281" i="3" s="1"/>
  <c r="BI283" i="3"/>
  <c r="BH283" i="3"/>
  <c r="BG283" i="3"/>
  <c r="BE283" i="3"/>
  <c r="BD284" i="3"/>
  <c r="AW281" i="3"/>
  <c r="AV282" i="3"/>
  <c r="AU283" i="3"/>
  <c r="AY282" i="3"/>
  <c r="AX282" i="3"/>
  <c r="BA282" i="3" s="1"/>
  <c r="AZ282" i="3"/>
  <c r="AN281" i="3"/>
  <c r="AM282" i="3"/>
  <c r="AP282" i="3"/>
  <c r="AQ282" i="3"/>
  <c r="AO282" i="3"/>
  <c r="AL283" i="3"/>
  <c r="AI282" i="3"/>
  <c r="AD283" i="3"/>
  <c r="AF283" i="3"/>
  <c r="AG283" i="3"/>
  <c r="AC284" i="3"/>
  <c r="AH283" i="3"/>
  <c r="T282" i="3"/>
  <c r="U281" i="3"/>
  <c r="W281" i="3"/>
  <c r="Z281" i="3" s="1"/>
  <c r="Y281" i="3"/>
  <c r="X281" i="3"/>
  <c r="Z280" i="3"/>
  <c r="Q280" i="3"/>
  <c r="K282" i="3"/>
  <c r="O281" i="3"/>
  <c r="N281" i="3"/>
  <c r="Q281" i="3" s="1"/>
  <c r="L281" i="3"/>
  <c r="P281" i="3"/>
  <c r="H282" i="3"/>
  <c r="C283" i="3"/>
  <c r="G283" i="3"/>
  <c r="F283" i="3"/>
  <c r="B284" i="3"/>
  <c r="E283" i="3"/>
  <c r="BX281" i="3" l="1"/>
  <c r="AR282" i="3"/>
  <c r="BJ283" i="3"/>
  <c r="AI283" i="3"/>
  <c r="CB281" i="3"/>
  <c r="BZ282" i="3"/>
  <c r="BY282" i="3"/>
  <c r="BV283" i="3"/>
  <c r="CA282" i="3"/>
  <c r="CB282" i="3" s="1"/>
  <c r="BX282" i="3"/>
  <c r="BW282" i="3"/>
  <c r="BS281" i="3"/>
  <c r="BM283" i="3"/>
  <c r="BR282" i="3"/>
  <c r="BQ282" i="3"/>
  <c r="BP282" i="3"/>
  <c r="BN282" i="3"/>
  <c r="BF283" i="3"/>
  <c r="BH284" i="3"/>
  <c r="BG284" i="3"/>
  <c r="BE284" i="3"/>
  <c r="BD285" i="3"/>
  <c r="BI284" i="3"/>
  <c r="AW282" i="3"/>
  <c r="AZ283" i="3"/>
  <c r="AY283" i="3"/>
  <c r="AX283" i="3"/>
  <c r="BA283" i="3" s="1"/>
  <c r="AU284" i="3"/>
  <c r="AV283" i="3"/>
  <c r="AQ283" i="3"/>
  <c r="AP283" i="3"/>
  <c r="AO283" i="3"/>
  <c r="AR283" i="3" s="1"/>
  <c r="AM283" i="3"/>
  <c r="AL284" i="3"/>
  <c r="AN282" i="3"/>
  <c r="AD284" i="3"/>
  <c r="AC285" i="3"/>
  <c r="AH284" i="3"/>
  <c r="AG284" i="3"/>
  <c r="AF284" i="3"/>
  <c r="AI284" i="3" s="1"/>
  <c r="AE283" i="3"/>
  <c r="AE284" i="3" s="1"/>
  <c r="V281" i="3"/>
  <c r="T283" i="3"/>
  <c r="Y282" i="3"/>
  <c r="U282" i="3"/>
  <c r="X282" i="3"/>
  <c r="W282" i="3"/>
  <c r="M281" i="3"/>
  <c r="M282" i="3" s="1"/>
  <c r="H283" i="3"/>
  <c r="L282" i="3"/>
  <c r="N282" i="3"/>
  <c r="K283" i="3"/>
  <c r="P282" i="3"/>
  <c r="O282" i="3"/>
  <c r="Q282" i="3" s="1"/>
  <c r="D283" i="3"/>
  <c r="G284" i="3"/>
  <c r="E284" i="3"/>
  <c r="F284" i="3"/>
  <c r="C284" i="3"/>
  <c r="B285" i="3"/>
  <c r="AW283" i="3" l="1"/>
  <c r="BS282" i="3"/>
  <c r="BJ284" i="3"/>
  <c r="D284" i="3"/>
  <c r="Z282" i="3"/>
  <c r="AN283" i="3"/>
  <c r="BY283" i="3"/>
  <c r="BZ283" i="3"/>
  <c r="BW283" i="3"/>
  <c r="CA283" i="3"/>
  <c r="BX283" i="3"/>
  <c r="BV284" i="3"/>
  <c r="BO282" i="3"/>
  <c r="BR283" i="3"/>
  <c r="BM284" i="3"/>
  <c r="BP283" i="3"/>
  <c r="BN283" i="3"/>
  <c r="BQ283" i="3"/>
  <c r="BF284" i="3"/>
  <c r="BH285" i="3"/>
  <c r="BG285" i="3"/>
  <c r="BF285" i="3" s="1"/>
  <c r="BI285" i="3"/>
  <c r="BE285" i="3"/>
  <c r="BD286" i="3"/>
  <c r="AU285" i="3"/>
  <c r="AZ284" i="3"/>
  <c r="AV284" i="3"/>
  <c r="AY284" i="3"/>
  <c r="AX284" i="3"/>
  <c r="BA284" i="3" s="1"/>
  <c r="AQ284" i="3"/>
  <c r="AP284" i="3"/>
  <c r="AO284" i="3"/>
  <c r="AR284" i="3" s="1"/>
  <c r="AL285" i="3"/>
  <c r="AM284" i="3"/>
  <c r="AG285" i="3"/>
  <c r="AI285" i="3" s="1"/>
  <c r="AD285" i="3"/>
  <c r="AF285" i="3"/>
  <c r="AE285" i="3" s="1"/>
  <c r="AH285" i="3"/>
  <c r="AC286" i="3"/>
  <c r="V282" i="3"/>
  <c r="Y283" i="3"/>
  <c r="X283" i="3"/>
  <c r="U283" i="3"/>
  <c r="W283" i="3"/>
  <c r="Z283" i="3" s="1"/>
  <c r="T284" i="3"/>
  <c r="P283" i="3"/>
  <c r="O283" i="3"/>
  <c r="K284" i="3"/>
  <c r="N283" i="3"/>
  <c r="L283" i="3"/>
  <c r="H284" i="3"/>
  <c r="B286" i="3"/>
  <c r="F285" i="3"/>
  <c r="E285" i="3"/>
  <c r="D285" i="3" s="1"/>
  <c r="C285" i="3"/>
  <c r="G285" i="3"/>
  <c r="Q283" i="3" l="1"/>
  <c r="CB283" i="3"/>
  <c r="BS283" i="3"/>
  <c r="BJ285" i="3"/>
  <c r="BO283" i="3"/>
  <c r="BO284" i="3" s="1"/>
  <c r="BY284" i="3"/>
  <c r="BX284" i="3" s="1"/>
  <c r="CA284" i="3"/>
  <c r="BZ284" i="3"/>
  <c r="BW284" i="3"/>
  <c r="BV285" i="3"/>
  <c r="BM285" i="3"/>
  <c r="BR284" i="3"/>
  <c r="BP284" i="3"/>
  <c r="BQ284" i="3"/>
  <c r="BN284" i="3"/>
  <c r="BD287" i="3"/>
  <c r="BI286" i="3"/>
  <c r="BH286" i="3"/>
  <c r="BG286" i="3"/>
  <c r="BJ286" i="3" s="1"/>
  <c r="BE286" i="3"/>
  <c r="AW284" i="3"/>
  <c r="AY285" i="3"/>
  <c r="AX285" i="3"/>
  <c r="AW285" i="3" s="1"/>
  <c r="AV285" i="3"/>
  <c r="AU286" i="3"/>
  <c r="AZ285" i="3"/>
  <c r="AN284" i="3"/>
  <c r="AP285" i="3"/>
  <c r="AO285" i="3"/>
  <c r="AN285" i="3" s="1"/>
  <c r="AL286" i="3"/>
  <c r="AQ285" i="3"/>
  <c r="AM285" i="3"/>
  <c r="AG286" i="3"/>
  <c r="AH286" i="3"/>
  <c r="AC287" i="3"/>
  <c r="AF286" i="3"/>
  <c r="AE286" i="3" s="1"/>
  <c r="AD286" i="3"/>
  <c r="T285" i="3"/>
  <c r="W284" i="3"/>
  <c r="X284" i="3"/>
  <c r="Y284" i="3"/>
  <c r="U284" i="3"/>
  <c r="V283" i="3"/>
  <c r="V284" i="3" s="1"/>
  <c r="M283" i="3"/>
  <c r="K285" i="3"/>
  <c r="P284" i="3"/>
  <c r="O284" i="3"/>
  <c r="N284" i="3"/>
  <c r="Q284" i="3" s="1"/>
  <c r="L284" i="3"/>
  <c r="H285" i="3"/>
  <c r="E286" i="3"/>
  <c r="D286" i="3" s="1"/>
  <c r="C286" i="3"/>
  <c r="F286" i="3"/>
  <c r="G286" i="3"/>
  <c r="B287" i="3"/>
  <c r="BA285" i="3" l="1"/>
  <c r="M284" i="3"/>
  <c r="Z284" i="3"/>
  <c r="BS284" i="3"/>
  <c r="CB284" i="3"/>
  <c r="BW285" i="3"/>
  <c r="BY285" i="3"/>
  <c r="BV286" i="3"/>
  <c r="CA285" i="3"/>
  <c r="BZ285" i="3"/>
  <c r="BX285" i="3"/>
  <c r="BP285" i="3"/>
  <c r="BO285" i="3" s="1"/>
  <c r="BN285" i="3"/>
  <c r="BR285" i="3"/>
  <c r="BM286" i="3"/>
  <c r="BQ285" i="3"/>
  <c r="BF286" i="3"/>
  <c r="BE287" i="3"/>
  <c r="BG287" i="3"/>
  <c r="BD288" i="3"/>
  <c r="BI287" i="3"/>
  <c r="BH287" i="3"/>
  <c r="AU287" i="3"/>
  <c r="AZ286" i="3"/>
  <c r="AV286" i="3"/>
  <c r="AY286" i="3"/>
  <c r="AX286" i="3"/>
  <c r="AR285" i="3"/>
  <c r="AL287" i="3"/>
  <c r="AP286" i="3"/>
  <c r="AQ286" i="3"/>
  <c r="AM286" i="3"/>
  <c r="AO286" i="3"/>
  <c r="AR286" i="3" s="1"/>
  <c r="AI286" i="3"/>
  <c r="AD287" i="3"/>
  <c r="AH287" i="3"/>
  <c r="AG287" i="3"/>
  <c r="AC288" i="3"/>
  <c r="AF287" i="3"/>
  <c r="AE287" i="3" s="1"/>
  <c r="W285" i="3"/>
  <c r="Y285" i="3"/>
  <c r="T286" i="3"/>
  <c r="X285" i="3"/>
  <c r="U285" i="3"/>
  <c r="H286" i="3"/>
  <c r="O285" i="3"/>
  <c r="N285" i="3"/>
  <c r="M285" i="3" s="1"/>
  <c r="L285" i="3"/>
  <c r="K286" i="3"/>
  <c r="P285" i="3"/>
  <c r="G287" i="3"/>
  <c r="B288" i="3"/>
  <c r="F287" i="3"/>
  <c r="C287" i="3"/>
  <c r="E287" i="3"/>
  <c r="CB285" i="3" l="1"/>
  <c r="BF287" i="3"/>
  <c r="Z285" i="3"/>
  <c r="BS285" i="3"/>
  <c r="BA286" i="3"/>
  <c r="Q285" i="3"/>
  <c r="BJ287" i="3"/>
  <c r="BV287" i="3"/>
  <c r="BY286" i="3"/>
  <c r="CA286" i="3"/>
  <c r="BZ286" i="3"/>
  <c r="BW286" i="3"/>
  <c r="BR286" i="3"/>
  <c r="BP286" i="3"/>
  <c r="BN286" i="3"/>
  <c r="BM287" i="3"/>
  <c r="BQ286" i="3"/>
  <c r="BD289" i="3"/>
  <c r="BI288" i="3"/>
  <c r="BG288" i="3"/>
  <c r="BH288" i="3"/>
  <c r="BE288" i="3"/>
  <c r="AW286" i="3"/>
  <c r="AV287" i="3"/>
  <c r="AU288" i="3"/>
  <c r="AX287" i="3"/>
  <c r="AZ287" i="3"/>
  <c r="AY287" i="3"/>
  <c r="AN286" i="3"/>
  <c r="AM287" i="3"/>
  <c r="AL288" i="3"/>
  <c r="AQ287" i="3"/>
  <c r="AP287" i="3"/>
  <c r="AO287" i="3"/>
  <c r="AN287" i="3" s="1"/>
  <c r="AI287" i="3"/>
  <c r="AC289" i="3"/>
  <c r="AF288" i="3"/>
  <c r="AE288" i="3" s="1"/>
  <c r="AD288" i="3"/>
  <c r="AG288" i="3"/>
  <c r="AH288" i="3"/>
  <c r="V285" i="3"/>
  <c r="Y286" i="3"/>
  <c r="T287" i="3"/>
  <c r="W286" i="3"/>
  <c r="V286" i="3" s="1"/>
  <c r="X286" i="3"/>
  <c r="U286" i="3"/>
  <c r="K287" i="3"/>
  <c r="P286" i="3"/>
  <c r="L286" i="3"/>
  <c r="N286" i="3"/>
  <c r="M286" i="3" s="1"/>
  <c r="O286" i="3"/>
  <c r="H287" i="3"/>
  <c r="D287" i="3"/>
  <c r="C288" i="3"/>
  <c r="B289" i="3"/>
  <c r="G288" i="3"/>
  <c r="F288" i="3"/>
  <c r="E288" i="3"/>
  <c r="BS286" i="3" l="1"/>
  <c r="BJ288" i="3"/>
  <c r="BO286" i="3"/>
  <c r="AW287" i="3"/>
  <c r="CB286" i="3"/>
  <c r="Q286" i="3"/>
  <c r="BY287" i="3"/>
  <c r="CA287" i="3"/>
  <c r="BZ287" i="3"/>
  <c r="CB287" i="3" s="1"/>
  <c r="BW287" i="3"/>
  <c r="BV288" i="3"/>
  <c r="BX286" i="3"/>
  <c r="BN287" i="3"/>
  <c r="BR287" i="3"/>
  <c r="BQ287" i="3"/>
  <c r="BP287" i="3"/>
  <c r="BM288" i="3"/>
  <c r="BF288" i="3"/>
  <c r="BH289" i="3"/>
  <c r="BI289" i="3"/>
  <c r="BG289" i="3"/>
  <c r="BF289" i="3" s="1"/>
  <c r="BE289" i="3"/>
  <c r="BD290" i="3"/>
  <c r="BA287" i="3"/>
  <c r="AU289" i="3"/>
  <c r="AZ288" i="3"/>
  <c r="AY288" i="3"/>
  <c r="AX288" i="3"/>
  <c r="AV288" i="3"/>
  <c r="AR287" i="3"/>
  <c r="AL289" i="3"/>
  <c r="AQ288" i="3"/>
  <c r="AM288" i="3"/>
  <c r="AO288" i="3"/>
  <c r="AR288" i="3" s="1"/>
  <c r="AP288" i="3"/>
  <c r="AI288" i="3"/>
  <c r="AC290" i="3"/>
  <c r="AH289" i="3"/>
  <c r="AF289" i="3"/>
  <c r="AE289" i="3" s="1"/>
  <c r="AG289" i="3"/>
  <c r="AD289" i="3"/>
  <c r="Z286" i="3"/>
  <c r="U287" i="3"/>
  <c r="X287" i="3"/>
  <c r="T288" i="3"/>
  <c r="Y287" i="3"/>
  <c r="W287" i="3"/>
  <c r="Z287" i="3" s="1"/>
  <c r="H288" i="3"/>
  <c r="L287" i="3"/>
  <c r="O287" i="3"/>
  <c r="N287" i="3"/>
  <c r="M287" i="3" s="1"/>
  <c r="K288" i="3"/>
  <c r="P287" i="3"/>
  <c r="D288" i="3"/>
  <c r="F289" i="3"/>
  <c r="E289" i="3"/>
  <c r="B290" i="3"/>
  <c r="G289" i="3"/>
  <c r="C289" i="3"/>
  <c r="BX287" i="3" l="1"/>
  <c r="BS287" i="3"/>
  <c r="BJ289" i="3"/>
  <c r="H289" i="3"/>
  <c r="BA288" i="3"/>
  <c r="BZ288" i="3"/>
  <c r="BW288" i="3"/>
  <c r="CA288" i="3"/>
  <c r="BY288" i="3"/>
  <c r="BX288" i="3" s="1"/>
  <c r="BV289" i="3"/>
  <c r="BP288" i="3"/>
  <c r="BN288" i="3"/>
  <c r="BR288" i="3"/>
  <c r="BM289" i="3"/>
  <c r="BQ288" i="3"/>
  <c r="BO287" i="3"/>
  <c r="BI290" i="3"/>
  <c r="BH290" i="3"/>
  <c r="BG290" i="3"/>
  <c r="BF290" i="3" s="1"/>
  <c r="BE290" i="3"/>
  <c r="BD291" i="3"/>
  <c r="AW288" i="3"/>
  <c r="AV289" i="3"/>
  <c r="AZ289" i="3"/>
  <c r="AY289" i="3"/>
  <c r="AU290" i="3"/>
  <c r="AX289" i="3"/>
  <c r="AN288" i="3"/>
  <c r="AL290" i="3"/>
  <c r="AP289" i="3"/>
  <c r="AM289" i="3"/>
  <c r="AQ289" i="3"/>
  <c r="AO289" i="3"/>
  <c r="AI289" i="3"/>
  <c r="AH290" i="3"/>
  <c r="AC291" i="3"/>
  <c r="AG290" i="3"/>
  <c r="AF290" i="3"/>
  <c r="AI290" i="3" s="1"/>
  <c r="AD290" i="3"/>
  <c r="V287" i="3"/>
  <c r="X288" i="3"/>
  <c r="U288" i="3"/>
  <c r="Y288" i="3"/>
  <c r="T289" i="3"/>
  <c r="W288" i="3"/>
  <c r="Z288" i="3" s="1"/>
  <c r="Q287" i="3"/>
  <c r="K289" i="3"/>
  <c r="P288" i="3"/>
  <c r="N288" i="3"/>
  <c r="L288" i="3"/>
  <c r="O288" i="3"/>
  <c r="D289" i="3"/>
  <c r="G290" i="3"/>
  <c r="F290" i="3"/>
  <c r="E290" i="3"/>
  <c r="D290" i="3" s="1"/>
  <c r="B291" i="3"/>
  <c r="C290" i="3"/>
  <c r="Q288" i="3" l="1"/>
  <c r="BS288" i="3"/>
  <c r="AR289" i="3"/>
  <c r="BJ290" i="3"/>
  <c r="AW289" i="3"/>
  <c r="BO288" i="3"/>
  <c r="CB288" i="3"/>
  <c r="BV290" i="3"/>
  <c r="BW289" i="3"/>
  <c r="BZ289" i="3"/>
  <c r="CA289" i="3"/>
  <c r="BY289" i="3"/>
  <c r="CB289" i="3" s="1"/>
  <c r="BQ289" i="3"/>
  <c r="BM290" i="3"/>
  <c r="BR289" i="3"/>
  <c r="BP289" i="3"/>
  <c r="BN289" i="3"/>
  <c r="BI291" i="3"/>
  <c r="BD292" i="3"/>
  <c r="BH291" i="3"/>
  <c r="BG291" i="3"/>
  <c r="BJ291" i="3" s="1"/>
  <c r="BE291" i="3"/>
  <c r="AZ290" i="3"/>
  <c r="AY290" i="3"/>
  <c r="BA290" i="3" s="1"/>
  <c r="AX290" i="3"/>
  <c r="AV290" i="3"/>
  <c r="AU291" i="3"/>
  <c r="BA289" i="3"/>
  <c r="AN289" i="3"/>
  <c r="AQ290" i="3"/>
  <c r="AP290" i="3"/>
  <c r="AO290" i="3"/>
  <c r="AR290" i="3" s="1"/>
  <c r="AM290" i="3"/>
  <c r="AL291" i="3"/>
  <c r="AE290" i="3"/>
  <c r="AE291" i="3" s="1"/>
  <c r="AH291" i="3"/>
  <c r="AC292" i="3"/>
  <c r="AD291" i="3"/>
  <c r="AG291" i="3"/>
  <c r="AF291" i="3"/>
  <c r="AI291" i="3" s="1"/>
  <c r="V288" i="3"/>
  <c r="W289" i="3"/>
  <c r="V289" i="3" s="1"/>
  <c r="X289" i="3"/>
  <c r="Y289" i="3"/>
  <c r="T290" i="3"/>
  <c r="U289" i="3"/>
  <c r="M288" i="3"/>
  <c r="H290" i="3"/>
  <c r="P289" i="3"/>
  <c r="O289" i="3"/>
  <c r="K290" i="3"/>
  <c r="N289" i="3"/>
  <c r="M289" i="3" s="1"/>
  <c r="L289" i="3"/>
  <c r="F291" i="3"/>
  <c r="C291" i="3"/>
  <c r="G291" i="3"/>
  <c r="E291" i="3"/>
  <c r="D291" i="3" s="1"/>
  <c r="B292" i="3"/>
  <c r="BF291" i="3" l="1"/>
  <c r="BS289" i="3"/>
  <c r="Z289" i="3"/>
  <c r="AW290" i="3"/>
  <c r="BX289" i="3"/>
  <c r="BV291" i="3"/>
  <c r="BZ290" i="3"/>
  <c r="CA290" i="3"/>
  <c r="BW290" i="3"/>
  <c r="BY290" i="3"/>
  <c r="BX290" i="3" s="1"/>
  <c r="BO289" i="3"/>
  <c r="BQ290" i="3"/>
  <c r="BN290" i="3"/>
  <c r="BP290" i="3"/>
  <c r="BM291" i="3"/>
  <c r="BR290" i="3"/>
  <c r="BG292" i="3"/>
  <c r="BF292" i="3" s="1"/>
  <c r="BE292" i="3"/>
  <c r="BD293" i="3"/>
  <c r="BI292" i="3"/>
  <c r="BH292" i="3"/>
  <c r="AU292" i="3"/>
  <c r="AZ291" i="3"/>
  <c r="AY291" i="3"/>
  <c r="AV291" i="3"/>
  <c r="AX291" i="3"/>
  <c r="AW291" i="3" s="1"/>
  <c r="AN290" i="3"/>
  <c r="AM291" i="3"/>
  <c r="AP291" i="3"/>
  <c r="AQ291" i="3"/>
  <c r="AL292" i="3"/>
  <c r="AO291" i="3"/>
  <c r="AR291" i="3" s="1"/>
  <c r="AF292" i="3"/>
  <c r="AD292" i="3"/>
  <c r="AE292" i="3"/>
  <c r="AH292" i="3"/>
  <c r="AG292" i="3"/>
  <c r="AI292" i="3" s="1"/>
  <c r="AC293" i="3"/>
  <c r="X290" i="3"/>
  <c r="W290" i="3"/>
  <c r="V290" i="3" s="1"/>
  <c r="Y290" i="3"/>
  <c r="U290" i="3"/>
  <c r="T291" i="3"/>
  <c r="P290" i="3"/>
  <c r="O290" i="3"/>
  <c r="N290" i="3"/>
  <c r="Q290" i="3" s="1"/>
  <c r="L290" i="3"/>
  <c r="K291" i="3"/>
  <c r="Q289" i="3"/>
  <c r="H291" i="3"/>
  <c r="B293" i="3"/>
  <c r="E292" i="3"/>
  <c r="G292" i="3"/>
  <c r="F292" i="3"/>
  <c r="C292" i="3"/>
  <c r="BS290" i="3" l="1"/>
  <c r="H292" i="3"/>
  <c r="BO290" i="3"/>
  <c r="CB290" i="3"/>
  <c r="BV292" i="3"/>
  <c r="BY291" i="3"/>
  <c r="CA291" i="3"/>
  <c r="BZ291" i="3"/>
  <c r="BW291" i="3"/>
  <c r="BQ291" i="3"/>
  <c r="BR291" i="3"/>
  <c r="BP291" i="3"/>
  <c r="BS291" i="3" s="1"/>
  <c r="BN291" i="3"/>
  <c r="BM292" i="3"/>
  <c r="BJ292" i="3"/>
  <c r="BD294" i="3"/>
  <c r="BI293" i="3"/>
  <c r="BG293" i="3"/>
  <c r="BF293" i="3" s="1"/>
  <c r="BH293" i="3"/>
  <c r="BE293" i="3"/>
  <c r="BA291" i="3"/>
  <c r="AX292" i="3"/>
  <c r="AW292" i="3" s="1"/>
  <c r="AV292" i="3"/>
  <c r="AU293" i="3"/>
  <c r="AZ292" i="3"/>
  <c r="AY292" i="3"/>
  <c r="AN291" i="3"/>
  <c r="AO292" i="3"/>
  <c r="AN292" i="3" s="1"/>
  <c r="AM292" i="3"/>
  <c r="AQ292" i="3"/>
  <c r="AP292" i="3"/>
  <c r="AR292" i="3" s="1"/>
  <c r="AL293" i="3"/>
  <c r="AF293" i="3"/>
  <c r="AE293" i="3" s="1"/>
  <c r="AC294" i="3"/>
  <c r="AH293" i="3"/>
  <c r="AG293" i="3"/>
  <c r="AI293" i="3" s="1"/>
  <c r="AD293" i="3"/>
  <c r="Y291" i="3"/>
  <c r="W291" i="3"/>
  <c r="V291" i="3" s="1"/>
  <c r="X291" i="3"/>
  <c r="T292" i="3"/>
  <c r="U291" i="3"/>
  <c r="Z290" i="3"/>
  <c r="M290" i="3"/>
  <c r="K292" i="3"/>
  <c r="O291" i="3"/>
  <c r="N291" i="3"/>
  <c r="P291" i="3"/>
  <c r="L291" i="3"/>
  <c r="D292" i="3"/>
  <c r="E293" i="3"/>
  <c r="C293" i="3"/>
  <c r="B294" i="3"/>
  <c r="G293" i="3"/>
  <c r="F293" i="3"/>
  <c r="Q291" i="3" l="1"/>
  <c r="CB291" i="3"/>
  <c r="D293" i="3"/>
  <c r="BX291" i="3"/>
  <c r="CA292" i="3"/>
  <c r="BZ292" i="3"/>
  <c r="BV293" i="3"/>
  <c r="BY292" i="3"/>
  <c r="CB292" i="3" s="1"/>
  <c r="BW292" i="3"/>
  <c r="BO291" i="3"/>
  <c r="BM293" i="3"/>
  <c r="BR292" i="3"/>
  <c r="BQ292" i="3"/>
  <c r="BP292" i="3"/>
  <c r="BN292" i="3"/>
  <c r="BJ293" i="3"/>
  <c r="BE294" i="3"/>
  <c r="BI294" i="3"/>
  <c r="BH294" i="3"/>
  <c r="BG294" i="3"/>
  <c r="BF294" i="3" s="1"/>
  <c r="BD295" i="3"/>
  <c r="BA292" i="3"/>
  <c r="AU294" i="3"/>
  <c r="AZ293" i="3"/>
  <c r="AY293" i="3"/>
  <c r="AX293" i="3"/>
  <c r="AV293" i="3"/>
  <c r="AL294" i="3"/>
  <c r="AQ293" i="3"/>
  <c r="AP293" i="3"/>
  <c r="AO293" i="3"/>
  <c r="AR293" i="3" s="1"/>
  <c r="AM293" i="3"/>
  <c r="AD294" i="3"/>
  <c r="AF294" i="3"/>
  <c r="AE294" i="3" s="1"/>
  <c r="AH294" i="3"/>
  <c r="AG294" i="3"/>
  <c r="AI294" i="3" s="1"/>
  <c r="AC295" i="3"/>
  <c r="W292" i="3"/>
  <c r="V292" i="3" s="1"/>
  <c r="Y292" i="3"/>
  <c r="X292" i="3"/>
  <c r="U292" i="3"/>
  <c r="T293" i="3"/>
  <c r="Z291" i="3"/>
  <c r="M291" i="3"/>
  <c r="N292" i="3"/>
  <c r="M292" i="3" s="1"/>
  <c r="L292" i="3"/>
  <c r="P292" i="3"/>
  <c r="O292" i="3"/>
  <c r="K293" i="3"/>
  <c r="H293" i="3"/>
  <c r="B295" i="3"/>
  <c r="G294" i="3"/>
  <c r="F294" i="3"/>
  <c r="C294" i="3"/>
  <c r="E294" i="3"/>
  <c r="Z292" i="3" l="1"/>
  <c r="BA293" i="3"/>
  <c r="BO292" i="3"/>
  <c r="Q292" i="3"/>
  <c r="CA293" i="3"/>
  <c r="BZ293" i="3"/>
  <c r="BV294" i="3"/>
  <c r="BY293" i="3"/>
  <c r="CB293" i="3" s="1"/>
  <c r="BW293" i="3"/>
  <c r="BX292" i="3"/>
  <c r="BS292" i="3"/>
  <c r="BM294" i="3"/>
  <c r="BQ293" i="3"/>
  <c r="BP293" i="3"/>
  <c r="BO293" i="3" s="1"/>
  <c r="BR293" i="3"/>
  <c r="BN293" i="3"/>
  <c r="BJ294" i="3"/>
  <c r="BI295" i="3"/>
  <c r="BH295" i="3"/>
  <c r="BE295" i="3"/>
  <c r="BD296" i="3"/>
  <c r="BG295" i="3"/>
  <c r="BJ295" i="3" s="1"/>
  <c r="AW293" i="3"/>
  <c r="AV294" i="3"/>
  <c r="AZ294" i="3"/>
  <c r="AX294" i="3"/>
  <c r="AU295" i="3"/>
  <c r="AY294" i="3"/>
  <c r="AN293" i="3"/>
  <c r="AM294" i="3"/>
  <c r="AL295" i="3"/>
  <c r="AQ294" i="3"/>
  <c r="AO294" i="3"/>
  <c r="AN294" i="3" s="1"/>
  <c r="AP294" i="3"/>
  <c r="AD295" i="3"/>
  <c r="AF295" i="3"/>
  <c r="AI295" i="3" s="1"/>
  <c r="AC296" i="3"/>
  <c r="AH295" i="3"/>
  <c r="AG295" i="3"/>
  <c r="T294" i="3"/>
  <c r="U293" i="3"/>
  <c r="Y293" i="3"/>
  <c r="X293" i="3"/>
  <c r="W293" i="3"/>
  <c r="Z293" i="3" s="1"/>
  <c r="K294" i="3"/>
  <c r="O293" i="3"/>
  <c r="L293" i="3"/>
  <c r="P293" i="3"/>
  <c r="N293" i="3"/>
  <c r="H294" i="3"/>
  <c r="D294" i="3"/>
  <c r="G295" i="3"/>
  <c r="F295" i="3"/>
  <c r="E295" i="3"/>
  <c r="H295" i="3" s="1"/>
  <c r="C295" i="3"/>
  <c r="B296" i="3"/>
  <c r="BX293" i="3" l="1"/>
  <c r="BS293" i="3"/>
  <c r="AE295" i="3"/>
  <c r="BA294" i="3"/>
  <c r="Q293" i="3"/>
  <c r="CA294" i="3"/>
  <c r="BV295" i="3"/>
  <c r="BW294" i="3"/>
  <c r="BZ294" i="3"/>
  <c r="BY294" i="3"/>
  <c r="BX294" i="3" s="1"/>
  <c r="BM295" i="3"/>
  <c r="BR294" i="3"/>
  <c r="BQ294" i="3"/>
  <c r="BN294" i="3"/>
  <c r="BP294" i="3"/>
  <c r="BO294" i="3" s="1"/>
  <c r="BF295" i="3"/>
  <c r="BG296" i="3"/>
  <c r="BF296" i="3" s="1"/>
  <c r="BD297" i="3"/>
  <c r="BI296" i="3"/>
  <c r="BH296" i="3"/>
  <c r="BE296" i="3"/>
  <c r="AW294" i="3"/>
  <c r="AZ295" i="3"/>
  <c r="AY295" i="3"/>
  <c r="AX295" i="3"/>
  <c r="AW295" i="3" s="1"/>
  <c r="AU296" i="3"/>
  <c r="AV295" i="3"/>
  <c r="AR294" i="3"/>
  <c r="AQ295" i="3"/>
  <c r="AP295" i="3"/>
  <c r="AL296" i="3"/>
  <c r="AM295" i="3"/>
  <c r="AO295" i="3"/>
  <c r="AR295" i="3" s="1"/>
  <c r="AG296" i="3"/>
  <c r="AF296" i="3"/>
  <c r="AI296" i="3" s="1"/>
  <c r="AC297" i="3"/>
  <c r="AH296" i="3"/>
  <c r="AD296" i="3"/>
  <c r="V293" i="3"/>
  <c r="T295" i="3"/>
  <c r="Y294" i="3"/>
  <c r="X294" i="3"/>
  <c r="U294" i="3"/>
  <c r="W294" i="3"/>
  <c r="V294" i="3" s="1"/>
  <c r="M293" i="3"/>
  <c r="L294" i="3"/>
  <c r="K295" i="3"/>
  <c r="P294" i="3"/>
  <c r="O294" i="3"/>
  <c r="N294" i="3"/>
  <c r="G296" i="3"/>
  <c r="E296" i="3"/>
  <c r="F296" i="3"/>
  <c r="B297" i="3"/>
  <c r="C296" i="3"/>
  <c r="D295" i="3"/>
  <c r="Q294" i="3" l="1"/>
  <c r="H296" i="3"/>
  <c r="CB294" i="3"/>
  <c r="BY295" i="3"/>
  <c r="BX295" i="3" s="1"/>
  <c r="CA295" i="3"/>
  <c r="BV296" i="3"/>
  <c r="BZ295" i="3"/>
  <c r="CB295" i="3" s="1"/>
  <c r="BW295" i="3"/>
  <c r="BS294" i="3"/>
  <c r="BR295" i="3"/>
  <c r="BQ295" i="3"/>
  <c r="BP295" i="3"/>
  <c r="BO295" i="3" s="1"/>
  <c r="BN295" i="3"/>
  <c r="BM296" i="3"/>
  <c r="BJ296" i="3"/>
  <c r="BH297" i="3"/>
  <c r="BG297" i="3"/>
  <c r="BF297" i="3" s="1"/>
  <c r="BD298" i="3"/>
  <c r="BE297" i="3"/>
  <c r="BI297" i="3"/>
  <c r="AU297" i="3"/>
  <c r="AZ296" i="3"/>
  <c r="AY296" i="3"/>
  <c r="AV296" i="3"/>
  <c r="AX296" i="3"/>
  <c r="BA295" i="3"/>
  <c r="AN295" i="3"/>
  <c r="AL297" i="3"/>
  <c r="AQ296" i="3"/>
  <c r="AP296" i="3"/>
  <c r="AO296" i="3"/>
  <c r="AR296" i="3" s="1"/>
  <c r="AM296" i="3"/>
  <c r="AG297" i="3"/>
  <c r="AF297" i="3"/>
  <c r="AH297" i="3"/>
  <c r="AD297" i="3"/>
  <c r="AC298" i="3"/>
  <c r="AE296" i="3"/>
  <c r="Z294" i="3"/>
  <c r="Y295" i="3"/>
  <c r="U295" i="3"/>
  <c r="T296" i="3"/>
  <c r="X295" i="3"/>
  <c r="W295" i="3"/>
  <c r="Z295" i="3" s="1"/>
  <c r="M294" i="3"/>
  <c r="P295" i="3"/>
  <c r="O295" i="3"/>
  <c r="N295" i="3"/>
  <c r="Q295" i="3" s="1"/>
  <c r="L295" i="3"/>
  <c r="K296" i="3"/>
  <c r="D296" i="3"/>
  <c r="B298" i="3"/>
  <c r="F297" i="3"/>
  <c r="E297" i="3"/>
  <c r="G297" i="3"/>
  <c r="C297" i="3"/>
  <c r="BJ297" i="3" l="1"/>
  <c r="BA296" i="3"/>
  <c r="AI297" i="3"/>
  <c r="M295" i="3"/>
  <c r="AE297" i="3"/>
  <c r="BZ296" i="3"/>
  <c r="CA296" i="3"/>
  <c r="BV297" i="3"/>
  <c r="BW296" i="3"/>
  <c r="BY296" i="3"/>
  <c r="CB296" i="3" s="1"/>
  <c r="BS295" i="3"/>
  <c r="BM297" i="3"/>
  <c r="BR296" i="3"/>
  <c r="BP296" i="3"/>
  <c r="BO296" i="3" s="1"/>
  <c r="BN296" i="3"/>
  <c r="BQ296" i="3"/>
  <c r="BD299" i="3"/>
  <c r="BH298" i="3"/>
  <c r="BG298" i="3"/>
  <c r="BI298" i="3"/>
  <c r="BE298" i="3"/>
  <c r="AW296" i="3"/>
  <c r="AY297" i="3"/>
  <c r="AX297" i="3"/>
  <c r="AW297" i="3" s="1"/>
  <c r="AV297" i="3"/>
  <c r="AU298" i="3"/>
  <c r="AZ297" i="3"/>
  <c r="AN296" i="3"/>
  <c r="AP297" i="3"/>
  <c r="AO297" i="3"/>
  <c r="AN297" i="3" s="1"/>
  <c r="AM297" i="3"/>
  <c r="AQ297" i="3"/>
  <c r="AL298" i="3"/>
  <c r="AR297" i="3"/>
  <c r="AG298" i="3"/>
  <c r="AH298" i="3"/>
  <c r="AD298" i="3"/>
  <c r="AC299" i="3"/>
  <c r="AF298" i="3"/>
  <c r="AE298" i="3" s="1"/>
  <c r="V295" i="3"/>
  <c r="U296" i="3"/>
  <c r="W296" i="3"/>
  <c r="T297" i="3"/>
  <c r="X296" i="3"/>
  <c r="Y296" i="3"/>
  <c r="H297" i="3"/>
  <c r="K297" i="3"/>
  <c r="N296" i="3"/>
  <c r="O296" i="3"/>
  <c r="P296" i="3"/>
  <c r="L296" i="3"/>
  <c r="D297" i="3"/>
  <c r="E298" i="3"/>
  <c r="C298" i="3"/>
  <c r="F298" i="3"/>
  <c r="B299" i="3"/>
  <c r="G298" i="3"/>
  <c r="BJ298" i="3" l="1"/>
  <c r="Q296" i="3"/>
  <c r="Z296" i="3"/>
  <c r="H298" i="3"/>
  <c r="D298" i="3"/>
  <c r="BW297" i="3"/>
  <c r="BZ297" i="3"/>
  <c r="BV298" i="3"/>
  <c r="BY297" i="3"/>
  <c r="CA297" i="3"/>
  <c r="BX296" i="3"/>
  <c r="BP297" i="3"/>
  <c r="BS297" i="3" s="1"/>
  <c r="BM298" i="3"/>
  <c r="BR297" i="3"/>
  <c r="BQ297" i="3"/>
  <c r="BN297" i="3"/>
  <c r="BS296" i="3"/>
  <c r="BF298" i="3"/>
  <c r="BE299" i="3"/>
  <c r="BI299" i="3"/>
  <c r="BH299" i="3"/>
  <c r="BG299" i="3"/>
  <c r="BJ299" i="3" s="1"/>
  <c r="BD300" i="3"/>
  <c r="BA297" i="3"/>
  <c r="AU299" i="3"/>
  <c r="AZ298" i="3"/>
  <c r="AY298" i="3"/>
  <c r="AX298" i="3"/>
  <c r="BA298" i="3" s="1"/>
  <c r="AV298" i="3"/>
  <c r="AL299" i="3"/>
  <c r="AP298" i="3"/>
  <c r="AO298" i="3"/>
  <c r="AM298" i="3"/>
  <c r="AQ298" i="3"/>
  <c r="AI298" i="3"/>
  <c r="AG299" i="3"/>
  <c r="AC300" i="3"/>
  <c r="AH299" i="3"/>
  <c r="AF299" i="3"/>
  <c r="AE299" i="3" s="1"/>
  <c r="AD299" i="3"/>
  <c r="V296" i="3"/>
  <c r="W297" i="3"/>
  <c r="T298" i="3"/>
  <c r="U297" i="3"/>
  <c r="Y297" i="3"/>
  <c r="V297" i="3"/>
  <c r="X297" i="3"/>
  <c r="Z297" i="3" s="1"/>
  <c r="M296" i="3"/>
  <c r="M297" i="3" s="1"/>
  <c r="O297" i="3"/>
  <c r="N297" i="3"/>
  <c r="P297" i="3"/>
  <c r="L297" i="3"/>
  <c r="K298" i="3"/>
  <c r="G299" i="3"/>
  <c r="C299" i="3"/>
  <c r="B300" i="3"/>
  <c r="F299" i="3"/>
  <c r="E299" i="3"/>
  <c r="CB297" i="3" l="1"/>
  <c r="BX297" i="3"/>
  <c r="AW298" i="3"/>
  <c r="Q297" i="3"/>
  <c r="BF299" i="3"/>
  <c r="AR298" i="3"/>
  <c r="BY298" i="3"/>
  <c r="BW298" i="3"/>
  <c r="CA298" i="3"/>
  <c r="BZ298" i="3"/>
  <c r="BV299" i="3"/>
  <c r="BO297" i="3"/>
  <c r="BR298" i="3"/>
  <c r="BP298" i="3"/>
  <c r="BN298" i="3"/>
  <c r="BM299" i="3"/>
  <c r="BQ298" i="3"/>
  <c r="BD301" i="3"/>
  <c r="BI300" i="3"/>
  <c r="BE300" i="3"/>
  <c r="BH300" i="3"/>
  <c r="BG300" i="3"/>
  <c r="BJ300" i="3" s="1"/>
  <c r="AV299" i="3"/>
  <c r="AU300" i="3"/>
  <c r="AZ299" i="3"/>
  <c r="AY299" i="3"/>
  <c r="AX299" i="3"/>
  <c r="AW299" i="3" s="1"/>
  <c r="AN298" i="3"/>
  <c r="AM299" i="3"/>
  <c r="AQ299" i="3"/>
  <c r="AP299" i="3"/>
  <c r="AO299" i="3"/>
  <c r="AR299" i="3" s="1"/>
  <c r="AL300" i="3"/>
  <c r="AI299" i="3"/>
  <c r="AC301" i="3"/>
  <c r="AD300" i="3"/>
  <c r="AH300" i="3"/>
  <c r="AG300" i="3"/>
  <c r="AF300" i="3"/>
  <c r="AE300" i="3" s="1"/>
  <c r="Y298" i="3"/>
  <c r="W298" i="3"/>
  <c r="V298" i="3" s="1"/>
  <c r="X298" i="3"/>
  <c r="T299" i="3"/>
  <c r="U298" i="3"/>
  <c r="K299" i="3"/>
  <c r="P298" i="3"/>
  <c r="N298" i="3"/>
  <c r="M298" i="3" s="1"/>
  <c r="O298" i="3"/>
  <c r="Q298" i="3" s="1"/>
  <c r="L298" i="3"/>
  <c r="H299" i="3"/>
  <c r="C300" i="3"/>
  <c r="B301" i="3"/>
  <c r="G300" i="3"/>
  <c r="F300" i="3"/>
  <c r="E300" i="3"/>
  <c r="D299" i="3"/>
  <c r="AN299" i="3" l="1"/>
  <c r="BS298" i="3"/>
  <c r="CB298" i="3"/>
  <c r="Z298" i="3"/>
  <c r="BY299" i="3"/>
  <c r="BZ299" i="3"/>
  <c r="BW299" i="3"/>
  <c r="BV300" i="3"/>
  <c r="CA299" i="3"/>
  <c r="CB299" i="3" s="1"/>
  <c r="BX298" i="3"/>
  <c r="BX299" i="3" s="1"/>
  <c r="BO298" i="3"/>
  <c r="BN299" i="3"/>
  <c r="BM300" i="3"/>
  <c r="BR299" i="3"/>
  <c r="BQ299" i="3"/>
  <c r="BP299" i="3"/>
  <c r="BS299" i="3" s="1"/>
  <c r="BF300" i="3"/>
  <c r="BE301" i="3"/>
  <c r="BD302" i="3"/>
  <c r="BI301" i="3"/>
  <c r="BH301" i="3"/>
  <c r="BG301" i="3"/>
  <c r="BF301" i="3" s="1"/>
  <c r="BA299" i="3"/>
  <c r="AU301" i="3"/>
  <c r="AZ300" i="3"/>
  <c r="AY300" i="3"/>
  <c r="AX300" i="3"/>
  <c r="AV300" i="3"/>
  <c r="AL301" i="3"/>
  <c r="AQ300" i="3"/>
  <c r="AM300" i="3"/>
  <c r="AP300" i="3"/>
  <c r="AO300" i="3"/>
  <c r="AR300" i="3" s="1"/>
  <c r="AI300" i="3"/>
  <c r="AC302" i="3"/>
  <c r="AG301" i="3"/>
  <c r="AD301" i="3"/>
  <c r="AH301" i="3"/>
  <c r="AF301" i="3"/>
  <c r="U299" i="3"/>
  <c r="W299" i="3"/>
  <c r="X299" i="3"/>
  <c r="T300" i="3"/>
  <c r="Y299" i="3"/>
  <c r="D300" i="3"/>
  <c r="H300" i="3"/>
  <c r="L299" i="3"/>
  <c r="K300" i="3"/>
  <c r="P299" i="3"/>
  <c r="O299" i="3"/>
  <c r="N299" i="3"/>
  <c r="F301" i="3"/>
  <c r="E301" i="3"/>
  <c r="B302" i="3"/>
  <c r="G301" i="3"/>
  <c r="C301" i="3"/>
  <c r="Z299" i="3" l="1"/>
  <c r="Q299" i="3"/>
  <c r="AI301" i="3"/>
  <c r="BA300" i="3"/>
  <c r="BZ300" i="3"/>
  <c r="BY300" i="3"/>
  <c r="BX300" i="3" s="1"/>
  <c r="CA300" i="3"/>
  <c r="BW300" i="3"/>
  <c r="BV301" i="3"/>
  <c r="BO299" i="3"/>
  <c r="BO300" i="3" s="1"/>
  <c r="BP300" i="3"/>
  <c r="BS300" i="3" s="1"/>
  <c r="BN300" i="3"/>
  <c r="BR300" i="3"/>
  <c r="BQ300" i="3"/>
  <c r="BM301" i="3"/>
  <c r="BJ301" i="3"/>
  <c r="BI302" i="3"/>
  <c r="BH302" i="3"/>
  <c r="BG302" i="3"/>
  <c r="BF302" i="3" s="1"/>
  <c r="BD303" i="3"/>
  <c r="BE302" i="3"/>
  <c r="AW300" i="3"/>
  <c r="AV301" i="3"/>
  <c r="AZ301" i="3"/>
  <c r="AY301" i="3"/>
  <c r="AX301" i="3"/>
  <c r="BA301" i="3" s="1"/>
  <c r="AU302" i="3"/>
  <c r="AN300" i="3"/>
  <c r="AQ301" i="3"/>
  <c r="AP301" i="3"/>
  <c r="AL302" i="3"/>
  <c r="AM301" i="3"/>
  <c r="AO301" i="3"/>
  <c r="AE301" i="3"/>
  <c r="AH302" i="3"/>
  <c r="AC303" i="3"/>
  <c r="AG302" i="3"/>
  <c r="AF302" i="3"/>
  <c r="AD302" i="3"/>
  <c r="X300" i="3"/>
  <c r="Y300" i="3"/>
  <c r="W300" i="3"/>
  <c r="Z300" i="3" s="1"/>
  <c r="U300" i="3"/>
  <c r="T301" i="3"/>
  <c r="V299" i="3"/>
  <c r="V300" i="3" s="1"/>
  <c r="M299" i="3"/>
  <c r="M300" i="3" s="1"/>
  <c r="H301" i="3"/>
  <c r="K301" i="3"/>
  <c r="P300" i="3"/>
  <c r="N300" i="3"/>
  <c r="L300" i="3"/>
  <c r="O300" i="3"/>
  <c r="D301" i="3"/>
  <c r="G302" i="3"/>
  <c r="B303" i="3"/>
  <c r="F302" i="3"/>
  <c r="E302" i="3"/>
  <c r="C302" i="3"/>
  <c r="AR301" i="3" l="1"/>
  <c r="Q300" i="3"/>
  <c r="AE302" i="3"/>
  <c r="AW301" i="3"/>
  <c r="CB300" i="3"/>
  <c r="CA301" i="3"/>
  <c r="BV302" i="3"/>
  <c r="BW301" i="3"/>
  <c r="BY301" i="3"/>
  <c r="BX301" i="3" s="1"/>
  <c r="BZ301" i="3"/>
  <c r="BQ301" i="3"/>
  <c r="BR301" i="3"/>
  <c r="BN301" i="3"/>
  <c r="BM302" i="3"/>
  <c r="BP301" i="3"/>
  <c r="BJ302" i="3"/>
  <c r="BD304" i="3"/>
  <c r="BH303" i="3"/>
  <c r="BG303" i="3"/>
  <c r="BF303" i="3" s="1"/>
  <c r="BI303" i="3"/>
  <c r="BE303" i="3"/>
  <c r="AZ302" i="3"/>
  <c r="AY302" i="3"/>
  <c r="AX302" i="3"/>
  <c r="AW302" i="3" s="1"/>
  <c r="AV302" i="3"/>
  <c r="AU303" i="3"/>
  <c r="AN301" i="3"/>
  <c r="AQ302" i="3"/>
  <c r="AP302" i="3"/>
  <c r="AO302" i="3"/>
  <c r="AN302" i="3" s="1"/>
  <c r="AL303" i="3"/>
  <c r="AM302" i="3"/>
  <c r="AH303" i="3"/>
  <c r="AG303" i="3"/>
  <c r="AD303" i="3"/>
  <c r="AF303" i="3"/>
  <c r="AE303" i="3" s="1"/>
  <c r="AC304" i="3"/>
  <c r="AI302" i="3"/>
  <c r="Y301" i="3"/>
  <c r="X301" i="3"/>
  <c r="U301" i="3"/>
  <c r="T302" i="3"/>
  <c r="W301" i="3"/>
  <c r="V301" i="3" s="1"/>
  <c r="O301" i="3"/>
  <c r="P301" i="3"/>
  <c r="N301" i="3"/>
  <c r="L301" i="3"/>
  <c r="K302" i="3"/>
  <c r="D302" i="3"/>
  <c r="H302" i="3"/>
  <c r="F303" i="3"/>
  <c r="C303" i="3"/>
  <c r="G303" i="3"/>
  <c r="E303" i="3"/>
  <c r="H303" i="3" s="1"/>
  <c r="B304" i="3"/>
  <c r="BA302" i="3" l="1"/>
  <c r="AR302" i="3"/>
  <c r="Q301" i="3"/>
  <c r="BS301" i="3"/>
  <c r="BW302" i="3"/>
  <c r="CA302" i="3"/>
  <c r="BZ302" i="3"/>
  <c r="BV303" i="3"/>
  <c r="BY302" i="3"/>
  <c r="BX302" i="3" s="1"/>
  <c r="CB301" i="3"/>
  <c r="BO301" i="3"/>
  <c r="BR302" i="3"/>
  <c r="BQ302" i="3"/>
  <c r="BN302" i="3"/>
  <c r="BM303" i="3"/>
  <c r="BP302" i="3"/>
  <c r="BJ303" i="3"/>
  <c r="BG304" i="3"/>
  <c r="BF304" i="3" s="1"/>
  <c r="BE304" i="3"/>
  <c r="BI304" i="3"/>
  <c r="BH304" i="3"/>
  <c r="BJ304" i="3" s="1"/>
  <c r="BD305" i="3"/>
  <c r="AU304" i="3"/>
  <c r="AY303" i="3"/>
  <c r="AX303" i="3"/>
  <c r="BA303" i="3" s="1"/>
  <c r="AV303" i="3"/>
  <c r="AZ303" i="3"/>
  <c r="AL304" i="3"/>
  <c r="AQ303" i="3"/>
  <c r="AM303" i="3"/>
  <c r="AP303" i="3"/>
  <c r="AO303" i="3"/>
  <c r="AR303" i="3" s="1"/>
  <c r="AI303" i="3"/>
  <c r="AF304" i="3"/>
  <c r="AE304" i="3" s="1"/>
  <c r="AC305" i="3"/>
  <c r="AH304" i="3"/>
  <c r="AG304" i="3"/>
  <c r="AD304" i="3"/>
  <c r="Z301" i="3"/>
  <c r="X302" i="3"/>
  <c r="W302" i="3"/>
  <c r="V302" i="3" s="1"/>
  <c r="T303" i="3"/>
  <c r="Y302" i="3"/>
  <c r="U302" i="3"/>
  <c r="P302" i="3"/>
  <c r="O302" i="3"/>
  <c r="N302" i="3"/>
  <c r="L302" i="3"/>
  <c r="K303" i="3"/>
  <c r="M301" i="3"/>
  <c r="D303" i="3"/>
  <c r="B305" i="3"/>
  <c r="E304" i="3"/>
  <c r="C304" i="3"/>
  <c r="G304" i="3"/>
  <c r="F304" i="3"/>
  <c r="Z302" i="3" l="1"/>
  <c r="Q302" i="3"/>
  <c r="H304" i="3"/>
  <c r="M302" i="3"/>
  <c r="BS302" i="3"/>
  <c r="CB302" i="3"/>
  <c r="BV304" i="3"/>
  <c r="BW303" i="3"/>
  <c r="BY303" i="3"/>
  <c r="BX303" i="3" s="1"/>
  <c r="CA303" i="3"/>
  <c r="BZ303" i="3"/>
  <c r="BO302" i="3"/>
  <c r="BQ303" i="3"/>
  <c r="BP303" i="3"/>
  <c r="BN303" i="3"/>
  <c r="BM304" i="3"/>
  <c r="BR303" i="3"/>
  <c r="BD306" i="3"/>
  <c r="BG305" i="3"/>
  <c r="BF305" i="3" s="1"/>
  <c r="BE305" i="3"/>
  <c r="BH305" i="3"/>
  <c r="BI305" i="3"/>
  <c r="AW303" i="3"/>
  <c r="AX304" i="3"/>
  <c r="AV304" i="3"/>
  <c r="AU305" i="3"/>
  <c r="AZ304" i="3"/>
  <c r="AY304" i="3"/>
  <c r="AN303" i="3"/>
  <c r="AO304" i="3"/>
  <c r="AN304" i="3" s="1"/>
  <c r="AM304" i="3"/>
  <c r="AL305" i="3"/>
  <c r="AP304" i="3"/>
  <c r="AQ304" i="3"/>
  <c r="AI304" i="3"/>
  <c r="AF305" i="3"/>
  <c r="AH305" i="3"/>
  <c r="AG305" i="3"/>
  <c r="AC306" i="3"/>
  <c r="AD305" i="3"/>
  <c r="X303" i="3"/>
  <c r="U303" i="3"/>
  <c r="W303" i="3"/>
  <c r="T304" i="3"/>
  <c r="Y303" i="3"/>
  <c r="P303" i="3"/>
  <c r="K304" i="3"/>
  <c r="L303" i="3"/>
  <c r="O303" i="3"/>
  <c r="N303" i="3"/>
  <c r="D304" i="3"/>
  <c r="B306" i="3"/>
  <c r="G305" i="3"/>
  <c r="E305" i="3"/>
  <c r="C305" i="3"/>
  <c r="F305" i="3"/>
  <c r="BO303" i="3" l="1"/>
  <c r="AW304" i="3"/>
  <c r="AR304" i="3"/>
  <c r="BJ305" i="3"/>
  <c r="Z303" i="3"/>
  <c r="AI305" i="3"/>
  <c r="H305" i="3"/>
  <c r="BA304" i="3"/>
  <c r="Q303" i="3"/>
  <c r="CB303" i="3"/>
  <c r="BV305" i="3"/>
  <c r="BW304" i="3"/>
  <c r="CA304" i="3"/>
  <c r="BZ304" i="3"/>
  <c r="BY304" i="3"/>
  <c r="BX304" i="3" s="1"/>
  <c r="BP304" i="3"/>
  <c r="BO304" i="3" s="1"/>
  <c r="BM305" i="3"/>
  <c r="BR304" i="3"/>
  <c r="BQ304" i="3"/>
  <c r="BN304" i="3"/>
  <c r="BS303" i="3"/>
  <c r="BE306" i="3"/>
  <c r="BD307" i="3"/>
  <c r="BI306" i="3"/>
  <c r="BH306" i="3"/>
  <c r="BG306" i="3"/>
  <c r="BF306" i="3" s="1"/>
  <c r="AU306" i="3"/>
  <c r="AZ305" i="3"/>
  <c r="AY305" i="3"/>
  <c r="AX305" i="3"/>
  <c r="AV305" i="3"/>
  <c r="AL306" i="3"/>
  <c r="AQ305" i="3"/>
  <c r="AP305" i="3"/>
  <c r="AO305" i="3"/>
  <c r="AR305" i="3" s="1"/>
  <c r="AM305" i="3"/>
  <c r="AE305" i="3"/>
  <c r="AE306" i="3" s="1"/>
  <c r="AD306" i="3"/>
  <c r="AC307" i="3"/>
  <c r="AH306" i="3"/>
  <c r="AG306" i="3"/>
  <c r="AF306" i="3"/>
  <c r="W304" i="3"/>
  <c r="Z304" i="3" s="1"/>
  <c r="X304" i="3"/>
  <c r="Y304" i="3"/>
  <c r="U304" i="3"/>
  <c r="T305" i="3"/>
  <c r="V303" i="3"/>
  <c r="V304" i="3" s="1"/>
  <c r="D305" i="3"/>
  <c r="N304" i="3"/>
  <c r="L304" i="3"/>
  <c r="K305" i="3"/>
  <c r="P304" i="3"/>
  <c r="O304" i="3"/>
  <c r="M303" i="3"/>
  <c r="B307" i="3"/>
  <c r="G306" i="3"/>
  <c r="F306" i="3"/>
  <c r="C306" i="3"/>
  <c r="E306" i="3"/>
  <c r="M304" i="3" l="1"/>
  <c r="BS304" i="3"/>
  <c r="Q304" i="3"/>
  <c r="BA305" i="3"/>
  <c r="AI306" i="3"/>
  <c r="CB304" i="3"/>
  <c r="CA305" i="3"/>
  <c r="BV306" i="3"/>
  <c r="BZ305" i="3"/>
  <c r="BY305" i="3"/>
  <c r="CB305" i="3" s="1"/>
  <c r="BW305" i="3"/>
  <c r="BM306" i="3"/>
  <c r="BQ305" i="3"/>
  <c r="BR305" i="3"/>
  <c r="BP305" i="3"/>
  <c r="BO305" i="3" s="1"/>
  <c r="BN305" i="3"/>
  <c r="BJ306" i="3"/>
  <c r="BI307" i="3"/>
  <c r="BH307" i="3"/>
  <c r="BD308" i="3"/>
  <c r="BG307" i="3"/>
  <c r="BJ307" i="3" s="1"/>
  <c r="BE307" i="3"/>
  <c r="AW305" i="3"/>
  <c r="AV306" i="3"/>
  <c r="AZ306" i="3"/>
  <c r="AU307" i="3"/>
  <c r="AX306" i="3"/>
  <c r="AY306" i="3"/>
  <c r="AN305" i="3"/>
  <c r="AM306" i="3"/>
  <c r="AP306" i="3"/>
  <c r="AO306" i="3"/>
  <c r="AN306" i="3" s="1"/>
  <c r="AQ306" i="3"/>
  <c r="AL307" i="3"/>
  <c r="AD307" i="3"/>
  <c r="AH307" i="3"/>
  <c r="AC308" i="3"/>
  <c r="AG307" i="3"/>
  <c r="AF307" i="3"/>
  <c r="AI307" i="3" s="1"/>
  <c r="T306" i="3"/>
  <c r="W305" i="3"/>
  <c r="U305" i="3"/>
  <c r="Y305" i="3"/>
  <c r="V305" i="3"/>
  <c r="X305" i="3"/>
  <c r="K306" i="3"/>
  <c r="O305" i="3"/>
  <c r="N305" i="3"/>
  <c r="P305" i="3"/>
  <c r="M305" i="3"/>
  <c r="L305" i="3"/>
  <c r="H306" i="3"/>
  <c r="D306" i="3"/>
  <c r="G307" i="3"/>
  <c r="C307" i="3"/>
  <c r="B308" i="3"/>
  <c r="F307" i="3"/>
  <c r="E307" i="3"/>
  <c r="AR306" i="3" l="1"/>
  <c r="Z305" i="3"/>
  <c r="AW306" i="3"/>
  <c r="Q305" i="3"/>
  <c r="BX305" i="3"/>
  <c r="BW306" i="3"/>
  <c r="BV307" i="3"/>
  <c r="CA306" i="3"/>
  <c r="BZ306" i="3"/>
  <c r="BY306" i="3"/>
  <c r="CB306" i="3" s="1"/>
  <c r="BS305" i="3"/>
  <c r="BN306" i="3"/>
  <c r="BM307" i="3"/>
  <c r="BR306" i="3"/>
  <c r="BP306" i="3"/>
  <c r="BO306" i="3" s="1"/>
  <c r="BQ306" i="3"/>
  <c r="BF307" i="3"/>
  <c r="BD309" i="3"/>
  <c r="BH308" i="3"/>
  <c r="BE308" i="3"/>
  <c r="BG308" i="3"/>
  <c r="BF308" i="3" s="1"/>
  <c r="BI308" i="3"/>
  <c r="AZ307" i="3"/>
  <c r="AY307" i="3"/>
  <c r="AX307" i="3"/>
  <c r="AU308" i="3"/>
  <c r="AV307" i="3"/>
  <c r="BA306" i="3"/>
  <c r="AQ307" i="3"/>
  <c r="AP307" i="3"/>
  <c r="AL308" i="3"/>
  <c r="AO307" i="3"/>
  <c r="AR307" i="3" s="1"/>
  <c r="AM307" i="3"/>
  <c r="AE307" i="3"/>
  <c r="AF308" i="3"/>
  <c r="AC309" i="3"/>
  <c r="AH308" i="3"/>
  <c r="AG308" i="3"/>
  <c r="AD308" i="3"/>
  <c r="U306" i="3"/>
  <c r="W306" i="3"/>
  <c r="V306" i="3" s="1"/>
  <c r="T307" i="3"/>
  <c r="Y306" i="3"/>
  <c r="X306" i="3"/>
  <c r="H307" i="3"/>
  <c r="L306" i="3"/>
  <c r="N306" i="3"/>
  <c r="M306" i="3" s="1"/>
  <c r="K307" i="3"/>
  <c r="P306" i="3"/>
  <c r="O306" i="3"/>
  <c r="G308" i="3"/>
  <c r="E308" i="3"/>
  <c r="F308" i="3"/>
  <c r="C308" i="3"/>
  <c r="B309" i="3"/>
  <c r="D307" i="3"/>
  <c r="BA307" i="3" l="1"/>
  <c r="AE308" i="3"/>
  <c r="AI308" i="3"/>
  <c r="BX306" i="3"/>
  <c r="H308" i="3"/>
  <c r="BY307" i="3"/>
  <c r="BW307" i="3"/>
  <c r="BZ307" i="3"/>
  <c r="CA307" i="3"/>
  <c r="BX307" i="3"/>
  <c r="BV308" i="3"/>
  <c r="BS306" i="3"/>
  <c r="BR307" i="3"/>
  <c r="BN307" i="3"/>
  <c r="BM308" i="3"/>
  <c r="BQ307" i="3"/>
  <c r="BP307" i="3"/>
  <c r="BJ308" i="3"/>
  <c r="BH309" i="3"/>
  <c r="BG309" i="3"/>
  <c r="BF309" i="3" s="1"/>
  <c r="BI309" i="3"/>
  <c r="BE309" i="3"/>
  <c r="BD310" i="3"/>
  <c r="BJ309" i="3"/>
  <c r="AU309" i="3"/>
  <c r="AX308" i="3"/>
  <c r="BA308" i="3" s="1"/>
  <c r="AV308" i="3"/>
  <c r="AZ308" i="3"/>
  <c r="AY308" i="3"/>
  <c r="AW307" i="3"/>
  <c r="AN307" i="3"/>
  <c r="AQ308" i="3"/>
  <c r="AP308" i="3"/>
  <c r="AO308" i="3"/>
  <c r="AR308" i="3" s="1"/>
  <c r="AL309" i="3"/>
  <c r="AM308" i="3"/>
  <c r="AG309" i="3"/>
  <c r="AC310" i="3"/>
  <c r="AF309" i="3"/>
  <c r="AH309" i="3"/>
  <c r="AD309" i="3"/>
  <c r="Y307" i="3"/>
  <c r="W307" i="3"/>
  <c r="V307" i="3" s="1"/>
  <c r="U307" i="3"/>
  <c r="T308" i="3"/>
  <c r="X307" i="3"/>
  <c r="Z306" i="3"/>
  <c r="Q306" i="3"/>
  <c r="P307" i="3"/>
  <c r="O307" i="3"/>
  <c r="L307" i="3"/>
  <c r="K308" i="3"/>
  <c r="N307" i="3"/>
  <c r="D308" i="3"/>
  <c r="B310" i="3"/>
  <c r="F309" i="3"/>
  <c r="E309" i="3"/>
  <c r="G309" i="3"/>
  <c r="C309" i="3"/>
  <c r="AI309" i="3" l="1"/>
  <c r="H309" i="3"/>
  <c r="AW308" i="3"/>
  <c r="CB307" i="3"/>
  <c r="Q307" i="3"/>
  <c r="BS307" i="3"/>
  <c r="CA308" i="3"/>
  <c r="BY308" i="3"/>
  <c r="BV309" i="3"/>
  <c r="BZ308" i="3"/>
  <c r="BX308" i="3"/>
  <c r="BW308" i="3"/>
  <c r="BO307" i="3"/>
  <c r="BM309" i="3"/>
  <c r="BR308" i="3"/>
  <c r="BP308" i="3"/>
  <c r="BQ308" i="3"/>
  <c r="BN308" i="3"/>
  <c r="BD311" i="3"/>
  <c r="BE310" i="3"/>
  <c r="BG310" i="3"/>
  <c r="BH310" i="3"/>
  <c r="BI310" i="3"/>
  <c r="AY309" i="3"/>
  <c r="AX309" i="3"/>
  <c r="AW309" i="3" s="1"/>
  <c r="AV309" i="3"/>
  <c r="AZ309" i="3"/>
  <c r="AU310" i="3"/>
  <c r="AN308" i="3"/>
  <c r="AP309" i="3"/>
  <c r="AO309" i="3"/>
  <c r="AN309" i="3" s="1"/>
  <c r="AM309" i="3"/>
  <c r="AL310" i="3"/>
  <c r="AQ309" i="3"/>
  <c r="AE309" i="3"/>
  <c r="AG310" i="3"/>
  <c r="AD310" i="3"/>
  <c r="AC311" i="3"/>
  <c r="AH310" i="3"/>
  <c r="AF310" i="3"/>
  <c r="U308" i="3"/>
  <c r="W308" i="3"/>
  <c r="Y308" i="3"/>
  <c r="X308" i="3"/>
  <c r="Z308" i="3" s="1"/>
  <c r="T309" i="3"/>
  <c r="V308" i="3"/>
  <c r="Z307" i="3"/>
  <c r="K309" i="3"/>
  <c r="P308" i="3"/>
  <c r="O308" i="3"/>
  <c r="N308" i="3"/>
  <c r="L308" i="3"/>
  <c r="M307" i="3"/>
  <c r="D309" i="3"/>
  <c r="E310" i="3"/>
  <c r="C310" i="3"/>
  <c r="B311" i="3"/>
  <c r="G310" i="3"/>
  <c r="F310" i="3"/>
  <c r="M308" i="3" l="1"/>
  <c r="D310" i="3"/>
  <c r="CB308" i="3"/>
  <c r="H310" i="3"/>
  <c r="AI310" i="3"/>
  <c r="BS308" i="3"/>
  <c r="BJ310" i="3"/>
  <c r="Q308" i="3"/>
  <c r="BA309" i="3"/>
  <c r="BW309" i="3"/>
  <c r="CA309" i="3"/>
  <c r="BY309" i="3"/>
  <c r="BV310" i="3"/>
  <c r="BZ309" i="3"/>
  <c r="BO308" i="3"/>
  <c r="BQ309" i="3"/>
  <c r="BP309" i="3"/>
  <c r="BN309" i="3"/>
  <c r="BM310" i="3"/>
  <c r="BR309" i="3"/>
  <c r="BF310" i="3"/>
  <c r="BE311" i="3"/>
  <c r="BD312" i="3"/>
  <c r="BI311" i="3"/>
  <c r="BH311" i="3"/>
  <c r="BG311" i="3"/>
  <c r="AU311" i="3"/>
  <c r="AZ310" i="3"/>
  <c r="AV310" i="3"/>
  <c r="AX310" i="3"/>
  <c r="AY310" i="3"/>
  <c r="AR309" i="3"/>
  <c r="AL311" i="3"/>
  <c r="AQ310" i="3"/>
  <c r="AP310" i="3"/>
  <c r="AM310" i="3"/>
  <c r="AO310" i="3"/>
  <c r="AE310" i="3"/>
  <c r="AH311" i="3"/>
  <c r="AG311" i="3"/>
  <c r="AF311" i="3"/>
  <c r="AD311" i="3"/>
  <c r="AC312" i="3"/>
  <c r="W309" i="3"/>
  <c r="T310" i="3"/>
  <c r="U309" i="3"/>
  <c r="Y309" i="3"/>
  <c r="X309" i="3"/>
  <c r="O309" i="3"/>
  <c r="N309" i="3"/>
  <c r="M309" i="3" s="1"/>
  <c r="L309" i="3"/>
  <c r="K310" i="3"/>
  <c r="P309" i="3"/>
  <c r="G311" i="3"/>
  <c r="F311" i="3"/>
  <c r="E311" i="3"/>
  <c r="C311" i="3"/>
  <c r="B312" i="3"/>
  <c r="BS309" i="3" l="1"/>
  <c r="AR310" i="3"/>
  <c r="H311" i="3"/>
  <c r="Q309" i="3"/>
  <c r="BA310" i="3"/>
  <c r="AE311" i="3"/>
  <c r="BO309" i="3"/>
  <c r="CB309" i="3"/>
  <c r="Z309" i="3"/>
  <c r="BF311" i="3"/>
  <c r="BX309" i="3"/>
  <c r="BZ310" i="3"/>
  <c r="CA310" i="3"/>
  <c r="BW310" i="3"/>
  <c r="BV311" i="3"/>
  <c r="BY310" i="3"/>
  <c r="BR310" i="3"/>
  <c r="BP310" i="3"/>
  <c r="BN310" i="3"/>
  <c r="BQ310" i="3"/>
  <c r="BM311" i="3"/>
  <c r="BJ311" i="3"/>
  <c r="BD313" i="3"/>
  <c r="BI312" i="3"/>
  <c r="BH312" i="3"/>
  <c r="BG312" i="3"/>
  <c r="BE312" i="3"/>
  <c r="AW310" i="3"/>
  <c r="AV311" i="3"/>
  <c r="AZ311" i="3"/>
  <c r="AY311" i="3"/>
  <c r="AX311" i="3"/>
  <c r="AU312" i="3"/>
  <c r="AN310" i="3"/>
  <c r="AM311" i="3"/>
  <c r="AL312" i="3"/>
  <c r="AO311" i="3"/>
  <c r="AN311" i="3" s="1"/>
  <c r="AQ311" i="3"/>
  <c r="AP311" i="3"/>
  <c r="AI311" i="3"/>
  <c r="AC313" i="3"/>
  <c r="AF312" i="3"/>
  <c r="AE312" i="3" s="1"/>
  <c r="AD312" i="3"/>
  <c r="AH312" i="3"/>
  <c r="AG312" i="3"/>
  <c r="V309" i="3"/>
  <c r="T311" i="3"/>
  <c r="X310" i="3"/>
  <c r="Y310" i="3"/>
  <c r="W310" i="3"/>
  <c r="V310" i="3" s="1"/>
  <c r="U310" i="3"/>
  <c r="K311" i="3"/>
  <c r="P310" i="3"/>
  <c r="O310" i="3"/>
  <c r="L310" i="3"/>
  <c r="N310" i="3"/>
  <c r="C312" i="3"/>
  <c r="B313" i="3"/>
  <c r="F312" i="3"/>
  <c r="E312" i="3"/>
  <c r="G312" i="3"/>
  <c r="D311" i="3"/>
  <c r="BO310" i="3" l="1"/>
  <c r="BJ312" i="3"/>
  <c r="BA311" i="3"/>
  <c r="Q310" i="3"/>
  <c r="BS310" i="3"/>
  <c r="H312" i="3"/>
  <c r="AW311" i="3"/>
  <c r="CB310" i="3"/>
  <c r="BZ311" i="3"/>
  <c r="CA311" i="3"/>
  <c r="BY311" i="3"/>
  <c r="BV312" i="3"/>
  <c r="BW311" i="3"/>
  <c r="BX310" i="3"/>
  <c r="BN311" i="3"/>
  <c r="BM312" i="3"/>
  <c r="BR311" i="3"/>
  <c r="BQ311" i="3"/>
  <c r="BP311" i="3"/>
  <c r="BO311" i="3" s="1"/>
  <c r="BF312" i="3"/>
  <c r="BD314" i="3"/>
  <c r="BH313" i="3"/>
  <c r="BE313" i="3"/>
  <c r="BI313" i="3"/>
  <c r="BG313" i="3"/>
  <c r="BF313" i="3" s="1"/>
  <c r="AU313" i="3"/>
  <c r="AZ312" i="3"/>
  <c r="AY312" i="3"/>
  <c r="AX312" i="3"/>
  <c r="BA312" i="3" s="1"/>
  <c r="AV312" i="3"/>
  <c r="AR311" i="3"/>
  <c r="AL313" i="3"/>
  <c r="AQ312" i="3"/>
  <c r="AM312" i="3"/>
  <c r="AO312" i="3"/>
  <c r="AP312" i="3"/>
  <c r="AI312" i="3"/>
  <c r="AC314" i="3"/>
  <c r="AG313" i="3"/>
  <c r="AH313" i="3"/>
  <c r="AD313" i="3"/>
  <c r="AF313" i="3"/>
  <c r="Z310" i="3"/>
  <c r="U311" i="3"/>
  <c r="T312" i="3"/>
  <c r="W311" i="3"/>
  <c r="X311" i="3"/>
  <c r="Y311" i="3"/>
  <c r="D312" i="3"/>
  <c r="M310" i="3"/>
  <c r="L311" i="3"/>
  <c r="P311" i="3"/>
  <c r="O311" i="3"/>
  <c r="N311" i="3"/>
  <c r="K312" i="3"/>
  <c r="F313" i="3"/>
  <c r="E313" i="3"/>
  <c r="G313" i="3"/>
  <c r="B314" i="3"/>
  <c r="C313" i="3"/>
  <c r="CB311" i="3" l="1"/>
  <c r="BX311" i="3"/>
  <c r="Z311" i="3"/>
  <c r="AR312" i="3"/>
  <c r="H313" i="3"/>
  <c r="M311" i="3"/>
  <c r="AI313" i="3"/>
  <c r="BZ312" i="3"/>
  <c r="BY312" i="3"/>
  <c r="BX312" i="3" s="1"/>
  <c r="BV313" i="3"/>
  <c r="BW312" i="3"/>
  <c r="CA312" i="3"/>
  <c r="BM313" i="3"/>
  <c r="BP312" i="3"/>
  <c r="BO312" i="3" s="1"/>
  <c r="BN312" i="3"/>
  <c r="BQ312" i="3"/>
  <c r="BR312" i="3"/>
  <c r="BS311" i="3"/>
  <c r="BJ313" i="3"/>
  <c r="BI314" i="3"/>
  <c r="BH314" i="3"/>
  <c r="BG314" i="3"/>
  <c r="BJ314" i="3" s="1"/>
  <c r="BE314" i="3"/>
  <c r="BD315" i="3"/>
  <c r="AW312" i="3"/>
  <c r="AY313" i="3"/>
  <c r="AZ313" i="3"/>
  <c r="AV313" i="3"/>
  <c r="AU314" i="3"/>
  <c r="AX313" i="3"/>
  <c r="BA313" i="3" s="1"/>
  <c r="AN312" i="3"/>
  <c r="AO313" i="3"/>
  <c r="AN313" i="3" s="1"/>
  <c r="AM313" i="3"/>
  <c r="AL314" i="3"/>
  <c r="AP313" i="3"/>
  <c r="AQ313" i="3"/>
  <c r="AE313" i="3"/>
  <c r="AH314" i="3"/>
  <c r="AG314" i="3"/>
  <c r="AF314" i="3"/>
  <c r="AC315" i="3"/>
  <c r="AD314" i="3"/>
  <c r="V311" i="3"/>
  <c r="T313" i="3"/>
  <c r="Y312" i="3"/>
  <c r="W312" i="3"/>
  <c r="V312" i="3" s="1"/>
  <c r="X312" i="3"/>
  <c r="U312" i="3"/>
  <c r="K313" i="3"/>
  <c r="P312" i="3"/>
  <c r="N312" i="3"/>
  <c r="O312" i="3"/>
  <c r="L312" i="3"/>
  <c r="Q311" i="3"/>
  <c r="B315" i="3"/>
  <c r="G314" i="3"/>
  <c r="E314" i="3"/>
  <c r="C314" i="3"/>
  <c r="F314" i="3"/>
  <c r="D313" i="3"/>
  <c r="CB312" i="3" l="1"/>
  <c r="BF314" i="3"/>
  <c r="AI314" i="3"/>
  <c r="H314" i="3"/>
  <c r="Q312" i="3"/>
  <c r="BY313" i="3"/>
  <c r="BZ313" i="3"/>
  <c r="BW313" i="3"/>
  <c r="BV314" i="3"/>
  <c r="CA313" i="3"/>
  <c r="BS312" i="3"/>
  <c r="BQ313" i="3"/>
  <c r="BM314" i="3"/>
  <c r="BP313" i="3"/>
  <c r="BO313" i="3" s="1"/>
  <c r="BR313" i="3"/>
  <c r="BN313" i="3"/>
  <c r="BG315" i="3"/>
  <c r="BF315" i="3" s="1"/>
  <c r="BH315" i="3"/>
  <c r="BE315" i="3"/>
  <c r="BD316" i="3"/>
  <c r="BI315" i="3"/>
  <c r="AW313" i="3"/>
  <c r="AZ314" i="3"/>
  <c r="AY314" i="3"/>
  <c r="AX314" i="3"/>
  <c r="AW314" i="3" s="1"/>
  <c r="AV314" i="3"/>
  <c r="AU315" i="3"/>
  <c r="AR313" i="3"/>
  <c r="AQ314" i="3"/>
  <c r="AP314" i="3"/>
  <c r="AO314" i="3"/>
  <c r="AL315" i="3"/>
  <c r="AM314" i="3"/>
  <c r="AE314" i="3"/>
  <c r="AH315" i="3"/>
  <c r="AC316" i="3"/>
  <c r="AG315" i="3"/>
  <c r="AF315" i="3"/>
  <c r="AD315" i="3"/>
  <c r="Z312" i="3"/>
  <c r="U313" i="3"/>
  <c r="T314" i="3"/>
  <c r="W313" i="3"/>
  <c r="Y313" i="3"/>
  <c r="X313" i="3"/>
  <c r="D314" i="3"/>
  <c r="M312" i="3"/>
  <c r="K314" i="3"/>
  <c r="L313" i="3"/>
  <c r="P313" i="3"/>
  <c r="O313" i="3"/>
  <c r="N313" i="3"/>
  <c r="F315" i="3"/>
  <c r="C315" i="3"/>
  <c r="G315" i="3"/>
  <c r="E315" i="3"/>
  <c r="B316" i="3"/>
  <c r="AR314" i="3" l="1"/>
  <c r="Q313" i="3"/>
  <c r="Z313" i="3"/>
  <c r="CB313" i="3"/>
  <c r="D315" i="3"/>
  <c r="BJ315" i="3"/>
  <c r="BA314" i="3"/>
  <c r="AE315" i="3"/>
  <c r="AE316" i="3" s="1"/>
  <c r="BX313" i="3"/>
  <c r="BY314" i="3"/>
  <c r="BW314" i="3"/>
  <c r="BV315" i="3"/>
  <c r="CA314" i="3"/>
  <c r="BZ314" i="3"/>
  <c r="BS313" i="3"/>
  <c r="BR314" i="3"/>
  <c r="BQ314" i="3"/>
  <c r="BN314" i="3"/>
  <c r="BM315" i="3"/>
  <c r="BP314" i="3"/>
  <c r="BS314" i="3" s="1"/>
  <c r="BG316" i="3"/>
  <c r="BF316" i="3" s="1"/>
  <c r="BE316" i="3"/>
  <c r="BD317" i="3"/>
  <c r="BI316" i="3"/>
  <c r="BH316" i="3"/>
  <c r="AU316" i="3"/>
  <c r="AZ315" i="3"/>
  <c r="AV315" i="3"/>
  <c r="AY315" i="3"/>
  <c r="AX315" i="3"/>
  <c r="AN314" i="3"/>
  <c r="AP315" i="3"/>
  <c r="AO315" i="3"/>
  <c r="AN315" i="3" s="1"/>
  <c r="AM315" i="3"/>
  <c r="AQ315" i="3"/>
  <c r="AL316" i="3"/>
  <c r="AI315" i="3"/>
  <c r="AF316" i="3"/>
  <c r="AH316" i="3"/>
  <c r="AC317" i="3"/>
  <c r="AG316" i="3"/>
  <c r="AI316" i="3" s="1"/>
  <c r="AD316" i="3"/>
  <c r="V313" i="3"/>
  <c r="Y314" i="3"/>
  <c r="X314" i="3"/>
  <c r="U314" i="3"/>
  <c r="T315" i="3"/>
  <c r="W314" i="3"/>
  <c r="M313" i="3"/>
  <c r="P314" i="3"/>
  <c r="O314" i="3"/>
  <c r="N314" i="3"/>
  <c r="M314" i="3" s="1"/>
  <c r="L314" i="3"/>
  <c r="K315" i="3"/>
  <c r="H315" i="3"/>
  <c r="B317" i="3"/>
  <c r="G316" i="3"/>
  <c r="E316" i="3"/>
  <c r="C316" i="3"/>
  <c r="F316" i="3"/>
  <c r="CB314" i="3" l="1"/>
  <c r="BO314" i="3"/>
  <c r="BJ316" i="3"/>
  <c r="AR315" i="3"/>
  <c r="Q314" i="3"/>
  <c r="BX314" i="3"/>
  <c r="BA315" i="3"/>
  <c r="Z314" i="3"/>
  <c r="H316" i="3"/>
  <c r="BV316" i="3"/>
  <c r="BW315" i="3"/>
  <c r="BZ315" i="3"/>
  <c r="BY315" i="3"/>
  <c r="CA315" i="3"/>
  <c r="BQ315" i="3"/>
  <c r="BN315" i="3"/>
  <c r="BM316" i="3"/>
  <c r="BR315" i="3"/>
  <c r="BP315" i="3"/>
  <c r="BD318" i="3"/>
  <c r="BE317" i="3"/>
  <c r="BI317" i="3"/>
  <c r="BH317" i="3"/>
  <c r="BG317" i="3"/>
  <c r="AW315" i="3"/>
  <c r="AX316" i="3"/>
  <c r="BA316" i="3" s="1"/>
  <c r="AV316" i="3"/>
  <c r="AU317" i="3"/>
  <c r="AZ316" i="3"/>
  <c r="AY316" i="3"/>
  <c r="AO316" i="3"/>
  <c r="AN316" i="3" s="1"/>
  <c r="AM316" i="3"/>
  <c r="AL317" i="3"/>
  <c r="AQ316" i="3"/>
  <c r="AP316" i="3"/>
  <c r="AR316" i="3" s="1"/>
  <c r="AF317" i="3"/>
  <c r="AE317" i="3" s="1"/>
  <c r="AC318" i="3"/>
  <c r="AH317" i="3"/>
  <c r="AG317" i="3"/>
  <c r="AD317" i="3"/>
  <c r="V314" i="3"/>
  <c r="U315" i="3"/>
  <c r="W315" i="3"/>
  <c r="T316" i="3"/>
  <c r="X315" i="3"/>
  <c r="Y315" i="3"/>
  <c r="P315" i="3"/>
  <c r="O315" i="3"/>
  <c r="L315" i="3"/>
  <c r="K316" i="3"/>
  <c r="N315" i="3"/>
  <c r="D316" i="3"/>
  <c r="F317" i="3"/>
  <c r="E317" i="3"/>
  <c r="D317" i="3" s="1"/>
  <c r="C317" i="3"/>
  <c r="B318" i="3"/>
  <c r="G317" i="3"/>
  <c r="BX315" i="3" l="1"/>
  <c r="AW316" i="3"/>
  <c r="Z315" i="3"/>
  <c r="CB315" i="3"/>
  <c r="AI317" i="3"/>
  <c r="BJ317" i="3"/>
  <c r="BS315" i="3"/>
  <c r="Q315" i="3"/>
  <c r="BW316" i="3"/>
  <c r="CA316" i="3"/>
  <c r="BZ316" i="3"/>
  <c r="BV317" i="3"/>
  <c r="BY316" i="3"/>
  <c r="BX316" i="3" s="1"/>
  <c r="BP316" i="3"/>
  <c r="BM317" i="3"/>
  <c r="BR316" i="3"/>
  <c r="BQ316" i="3"/>
  <c r="BN316" i="3"/>
  <c r="BO315" i="3"/>
  <c r="BF317" i="3"/>
  <c r="BE318" i="3"/>
  <c r="BD319" i="3"/>
  <c r="BH318" i="3"/>
  <c r="BI318" i="3"/>
  <c r="BG318" i="3"/>
  <c r="BF318" i="3" s="1"/>
  <c r="AU318" i="3"/>
  <c r="AZ317" i="3"/>
  <c r="AY317" i="3"/>
  <c r="AV317" i="3"/>
  <c r="AX317" i="3"/>
  <c r="AL318" i="3"/>
  <c r="AQ317" i="3"/>
  <c r="AP317" i="3"/>
  <c r="AO317" i="3"/>
  <c r="AM317" i="3"/>
  <c r="AD318" i="3"/>
  <c r="AC319" i="3"/>
  <c r="AF318" i="3"/>
  <c r="AH318" i="3"/>
  <c r="AG318" i="3"/>
  <c r="V315" i="3"/>
  <c r="W316" i="3"/>
  <c r="V316" i="3" s="1"/>
  <c r="T317" i="3"/>
  <c r="X316" i="3"/>
  <c r="U316" i="3"/>
  <c r="Y316" i="3"/>
  <c r="M315" i="3"/>
  <c r="N316" i="3"/>
  <c r="L316" i="3"/>
  <c r="K317" i="3"/>
  <c r="O316" i="3"/>
  <c r="P316" i="3"/>
  <c r="H317" i="3"/>
  <c r="B319" i="3"/>
  <c r="G318" i="3"/>
  <c r="F318" i="3"/>
  <c r="E318" i="3"/>
  <c r="D318" i="3" s="1"/>
  <c r="C318" i="3"/>
  <c r="BS316" i="3" l="1"/>
  <c r="AR317" i="3"/>
  <c r="H318" i="3"/>
  <c r="BO316" i="3"/>
  <c r="M316" i="3"/>
  <c r="AI318" i="3"/>
  <c r="BA317" i="3"/>
  <c r="Q316" i="3"/>
  <c r="CA317" i="3"/>
  <c r="BW317" i="3"/>
  <c r="BY317" i="3"/>
  <c r="BX317" i="3" s="1"/>
  <c r="BZ317" i="3"/>
  <c r="BV318" i="3"/>
  <c r="CB316" i="3"/>
  <c r="BM318" i="3"/>
  <c r="BQ317" i="3"/>
  <c r="BR317" i="3"/>
  <c r="BP317" i="3"/>
  <c r="BO317" i="3" s="1"/>
  <c r="BN317" i="3"/>
  <c r="BJ318" i="3"/>
  <c r="BI319" i="3"/>
  <c r="BH319" i="3"/>
  <c r="BE319" i="3"/>
  <c r="BG319" i="3"/>
  <c r="BJ319" i="3" s="1"/>
  <c r="BD320" i="3"/>
  <c r="AW317" i="3"/>
  <c r="AV318" i="3"/>
  <c r="AZ318" i="3"/>
  <c r="AY318" i="3"/>
  <c r="AX318" i="3"/>
  <c r="AW318" i="3" s="1"/>
  <c r="AU319" i="3"/>
  <c r="BA318" i="3"/>
  <c r="AN317" i="3"/>
  <c r="AM318" i="3"/>
  <c r="AP318" i="3"/>
  <c r="AO318" i="3"/>
  <c r="AN318" i="3" s="1"/>
  <c r="AL319" i="3"/>
  <c r="AQ318" i="3"/>
  <c r="AE318" i="3"/>
  <c r="AD319" i="3"/>
  <c r="AC320" i="3"/>
  <c r="AH319" i="3"/>
  <c r="AG319" i="3"/>
  <c r="AF319" i="3"/>
  <c r="AI319" i="3" s="1"/>
  <c r="Z316" i="3"/>
  <c r="T318" i="3"/>
  <c r="U317" i="3"/>
  <c r="Y317" i="3"/>
  <c r="X317" i="3"/>
  <c r="W317" i="3"/>
  <c r="K318" i="3"/>
  <c r="O317" i="3"/>
  <c r="N317" i="3"/>
  <c r="M317" i="3" s="1"/>
  <c r="P317" i="3"/>
  <c r="L317" i="3"/>
  <c r="B320" i="3"/>
  <c r="G319" i="3"/>
  <c r="E319" i="3"/>
  <c r="F319" i="3"/>
  <c r="C319" i="3"/>
  <c r="CB317" i="3" l="1"/>
  <c r="Q317" i="3"/>
  <c r="Z317" i="3"/>
  <c r="BW318" i="3"/>
  <c r="BV319" i="3"/>
  <c r="BY318" i="3"/>
  <c r="BX318" i="3" s="1"/>
  <c r="CA318" i="3"/>
  <c r="BZ318" i="3"/>
  <c r="BS317" i="3"/>
  <c r="BN318" i="3"/>
  <c r="BM319" i="3"/>
  <c r="BR318" i="3"/>
  <c r="BQ318" i="3"/>
  <c r="BP318" i="3"/>
  <c r="BO318" i="3" s="1"/>
  <c r="BF319" i="3"/>
  <c r="BG320" i="3"/>
  <c r="BF320" i="3" s="1"/>
  <c r="BE320" i="3"/>
  <c r="BD321" i="3"/>
  <c r="BH320" i="3"/>
  <c r="BI320" i="3"/>
  <c r="AZ319" i="3"/>
  <c r="AY319" i="3"/>
  <c r="AX319" i="3"/>
  <c r="BA319" i="3" s="1"/>
  <c r="AU320" i="3"/>
  <c r="AV319" i="3"/>
  <c r="AR318" i="3"/>
  <c r="AQ319" i="3"/>
  <c r="AP319" i="3"/>
  <c r="AL320" i="3"/>
  <c r="AM319" i="3"/>
  <c r="AO319" i="3"/>
  <c r="AR319" i="3" s="1"/>
  <c r="AE319" i="3"/>
  <c r="AD320" i="3"/>
  <c r="AG320" i="3"/>
  <c r="AF320" i="3"/>
  <c r="AI320" i="3" s="1"/>
  <c r="AC321" i="3"/>
  <c r="AH320" i="3"/>
  <c r="V317" i="3"/>
  <c r="U318" i="3"/>
  <c r="T319" i="3"/>
  <c r="W318" i="3"/>
  <c r="V318" i="3" s="1"/>
  <c r="Y318" i="3"/>
  <c r="X318" i="3"/>
  <c r="H319" i="3"/>
  <c r="L318" i="3"/>
  <c r="P318" i="3"/>
  <c r="K319" i="3"/>
  <c r="O318" i="3"/>
  <c r="N318" i="3"/>
  <c r="G320" i="3"/>
  <c r="E320" i="3"/>
  <c r="C320" i="3"/>
  <c r="F320" i="3"/>
  <c r="H320" i="3" s="1"/>
  <c r="B321" i="3"/>
  <c r="D319" i="3"/>
  <c r="AE320" i="3" l="1"/>
  <c r="Q318" i="3"/>
  <c r="Z318" i="3"/>
  <c r="CB318" i="3"/>
  <c r="BY319" i="3"/>
  <c r="BV320" i="3"/>
  <c r="CA319" i="3"/>
  <c r="BZ319" i="3"/>
  <c r="BW319" i="3"/>
  <c r="BS318" i="3"/>
  <c r="BR319" i="3"/>
  <c r="BM320" i="3"/>
  <c r="BQ319" i="3"/>
  <c r="BP319" i="3"/>
  <c r="BN319" i="3"/>
  <c r="BH321" i="3"/>
  <c r="BJ321" i="3" s="1"/>
  <c r="BG321" i="3"/>
  <c r="BF321" i="3" s="1"/>
  <c r="BI321" i="3"/>
  <c r="BD322" i="3"/>
  <c r="BE321" i="3"/>
  <c r="BJ320" i="3"/>
  <c r="AW319" i="3"/>
  <c r="AU321" i="3"/>
  <c r="AX320" i="3"/>
  <c r="AZ320" i="3"/>
  <c r="AY320" i="3"/>
  <c r="AV320" i="3"/>
  <c r="AN319" i="3"/>
  <c r="AM320" i="3"/>
  <c r="AL321" i="3"/>
  <c r="AO320" i="3"/>
  <c r="AN320" i="3" s="1"/>
  <c r="AQ320" i="3"/>
  <c r="AP320" i="3"/>
  <c r="AG321" i="3"/>
  <c r="AD321" i="3"/>
  <c r="AC322" i="3"/>
  <c r="AH321" i="3"/>
  <c r="AF321" i="3"/>
  <c r="AE321" i="3" s="1"/>
  <c r="Y319" i="3"/>
  <c r="U319" i="3"/>
  <c r="T320" i="3"/>
  <c r="W319" i="3"/>
  <c r="X319" i="3"/>
  <c r="M318" i="3"/>
  <c r="P319" i="3"/>
  <c r="O319" i="3"/>
  <c r="L319" i="3"/>
  <c r="N319" i="3"/>
  <c r="Q319" i="3" s="1"/>
  <c r="K320" i="3"/>
  <c r="D320" i="3"/>
  <c r="B322" i="3"/>
  <c r="F321" i="3"/>
  <c r="C321" i="3"/>
  <c r="G321" i="3"/>
  <c r="E321" i="3"/>
  <c r="BA320" i="3" l="1"/>
  <c r="Z319" i="3"/>
  <c r="CB319" i="3"/>
  <c r="BS319" i="3"/>
  <c r="BX319" i="3"/>
  <c r="BZ320" i="3"/>
  <c r="BV321" i="3"/>
  <c r="BW320" i="3"/>
  <c r="BY320" i="3"/>
  <c r="CB320" i="3" s="1"/>
  <c r="CA320" i="3"/>
  <c r="BO319" i="3"/>
  <c r="BM321" i="3"/>
  <c r="BR320" i="3"/>
  <c r="BP320" i="3"/>
  <c r="BQ320" i="3"/>
  <c r="BN320" i="3"/>
  <c r="BD323" i="3"/>
  <c r="BE322" i="3"/>
  <c r="BI322" i="3"/>
  <c r="BH322" i="3"/>
  <c r="BG322" i="3"/>
  <c r="BF322" i="3" s="1"/>
  <c r="AW320" i="3"/>
  <c r="AY321" i="3"/>
  <c r="AX321" i="3"/>
  <c r="AW321" i="3" s="1"/>
  <c r="AV321" i="3"/>
  <c r="AU322" i="3"/>
  <c r="AZ321" i="3"/>
  <c r="AR320" i="3"/>
  <c r="AP321" i="3"/>
  <c r="AO321" i="3"/>
  <c r="AN321" i="3" s="1"/>
  <c r="AM321" i="3"/>
  <c r="AL322" i="3"/>
  <c r="AQ321" i="3"/>
  <c r="AG322" i="3"/>
  <c r="AD322" i="3"/>
  <c r="AC323" i="3"/>
  <c r="AH322" i="3"/>
  <c r="AF322" i="3"/>
  <c r="AE322" i="3" s="1"/>
  <c r="AI321" i="3"/>
  <c r="V319" i="3"/>
  <c r="U320" i="3"/>
  <c r="W320" i="3"/>
  <c r="V320" i="3" s="1"/>
  <c r="Y320" i="3"/>
  <c r="T321" i="3"/>
  <c r="X320" i="3"/>
  <c r="K321" i="3"/>
  <c r="O320" i="3"/>
  <c r="N320" i="3"/>
  <c r="P320" i="3"/>
  <c r="L320" i="3"/>
  <c r="M319" i="3"/>
  <c r="H321" i="3"/>
  <c r="D321" i="3"/>
  <c r="E322" i="3"/>
  <c r="C322" i="3"/>
  <c r="B323" i="3"/>
  <c r="F322" i="3"/>
  <c r="G322" i="3"/>
  <c r="Q320" i="3" l="1"/>
  <c r="BX320" i="3"/>
  <c r="M320" i="3"/>
  <c r="BA321" i="3"/>
  <c r="H322" i="3"/>
  <c r="BS320" i="3"/>
  <c r="BW321" i="3"/>
  <c r="BV322" i="3"/>
  <c r="CA321" i="3"/>
  <c r="BZ321" i="3"/>
  <c r="BY321" i="3"/>
  <c r="CB321" i="3" s="1"/>
  <c r="BO320" i="3"/>
  <c r="BQ321" i="3"/>
  <c r="BP321" i="3"/>
  <c r="BO321" i="3" s="1"/>
  <c r="BN321" i="3"/>
  <c r="BM322" i="3"/>
  <c r="BR321" i="3"/>
  <c r="BJ322" i="3"/>
  <c r="BE323" i="3"/>
  <c r="BD324" i="3"/>
  <c r="BH323" i="3"/>
  <c r="BI323" i="3"/>
  <c r="BG323" i="3"/>
  <c r="BF323" i="3" s="1"/>
  <c r="AU323" i="3"/>
  <c r="AZ322" i="3"/>
  <c r="AV322" i="3"/>
  <c r="AY322" i="3"/>
  <c r="AX322" i="3"/>
  <c r="BA322" i="3" s="1"/>
  <c r="AR321" i="3"/>
  <c r="AL323" i="3"/>
  <c r="AO322" i="3"/>
  <c r="AN322" i="3" s="1"/>
  <c r="AM322" i="3"/>
  <c r="AP322" i="3"/>
  <c r="AQ322" i="3"/>
  <c r="AI322" i="3"/>
  <c r="AG323" i="3"/>
  <c r="AF323" i="3"/>
  <c r="AE323" i="3" s="1"/>
  <c r="AH323" i="3"/>
  <c r="AD323" i="3"/>
  <c r="AC324" i="3"/>
  <c r="Z320" i="3"/>
  <c r="X321" i="3"/>
  <c r="W321" i="3"/>
  <c r="U321" i="3"/>
  <c r="Y321" i="3"/>
  <c r="T322" i="3"/>
  <c r="O321" i="3"/>
  <c r="N321" i="3"/>
  <c r="K322" i="3"/>
  <c r="L321" i="3"/>
  <c r="P321" i="3"/>
  <c r="D322" i="3"/>
  <c r="G323" i="3"/>
  <c r="F323" i="3"/>
  <c r="C323" i="3"/>
  <c r="B324" i="3"/>
  <c r="E323" i="3"/>
  <c r="D323" i="3" s="1"/>
  <c r="AI323" i="3" l="1"/>
  <c r="M321" i="3"/>
  <c r="AR322" i="3"/>
  <c r="Z321" i="3"/>
  <c r="BX321" i="3"/>
  <c r="BS321" i="3"/>
  <c r="CA322" i="3"/>
  <c r="BV323" i="3"/>
  <c r="BZ322" i="3"/>
  <c r="BY322" i="3"/>
  <c r="BW322" i="3"/>
  <c r="BR322" i="3"/>
  <c r="BP322" i="3"/>
  <c r="BO322" i="3" s="1"/>
  <c r="BN322" i="3"/>
  <c r="BM323" i="3"/>
  <c r="BQ322" i="3"/>
  <c r="BD325" i="3"/>
  <c r="BI324" i="3"/>
  <c r="BG324" i="3"/>
  <c r="BE324" i="3"/>
  <c r="BH324" i="3"/>
  <c r="BJ323" i="3"/>
  <c r="AW322" i="3"/>
  <c r="AV323" i="3"/>
  <c r="AU324" i="3"/>
  <c r="AY323" i="3"/>
  <c r="AX323" i="3"/>
  <c r="AZ323" i="3"/>
  <c r="AM323" i="3"/>
  <c r="AL324" i="3"/>
  <c r="AO323" i="3"/>
  <c r="AN323" i="3" s="1"/>
  <c r="AP323" i="3"/>
  <c r="AQ323" i="3"/>
  <c r="AC325" i="3"/>
  <c r="AD324" i="3"/>
  <c r="AG324" i="3"/>
  <c r="AH324" i="3"/>
  <c r="AF324" i="3"/>
  <c r="AE324" i="3" s="1"/>
  <c r="U322" i="3"/>
  <c r="Y322" i="3"/>
  <c r="T323" i="3"/>
  <c r="X322" i="3"/>
  <c r="W322" i="3"/>
  <c r="V321" i="3"/>
  <c r="K323" i="3"/>
  <c r="P322" i="3"/>
  <c r="O322" i="3"/>
  <c r="N322" i="3"/>
  <c r="M322" i="3" s="1"/>
  <c r="L322" i="3"/>
  <c r="Q321" i="3"/>
  <c r="H323" i="3"/>
  <c r="C324" i="3"/>
  <c r="B325" i="3"/>
  <c r="E324" i="3"/>
  <c r="D324" i="3" s="1"/>
  <c r="F324" i="3"/>
  <c r="G324" i="3"/>
  <c r="CB322" i="3" l="1"/>
  <c r="V322" i="3"/>
  <c r="Z322" i="3"/>
  <c r="BJ324" i="3"/>
  <c r="AW323" i="3"/>
  <c r="BS322" i="3"/>
  <c r="CA323" i="3"/>
  <c r="BZ323" i="3"/>
  <c r="BW323" i="3"/>
  <c r="BV324" i="3"/>
  <c r="BY323" i="3"/>
  <c r="CB323" i="3" s="1"/>
  <c r="BX322" i="3"/>
  <c r="BX323" i="3" s="1"/>
  <c r="BN323" i="3"/>
  <c r="BM324" i="3"/>
  <c r="BR323" i="3"/>
  <c r="BQ323" i="3"/>
  <c r="BP323" i="3"/>
  <c r="BO323" i="3" s="1"/>
  <c r="BF324" i="3"/>
  <c r="BD326" i="3"/>
  <c r="BG325" i="3"/>
  <c r="BI325" i="3"/>
  <c r="BE325" i="3"/>
  <c r="BH325" i="3"/>
  <c r="BA323" i="3"/>
  <c r="AU325" i="3"/>
  <c r="AZ324" i="3"/>
  <c r="AY324" i="3"/>
  <c r="AX324" i="3"/>
  <c r="AW324" i="3" s="1"/>
  <c r="AV324" i="3"/>
  <c r="AR323" i="3"/>
  <c r="AL325" i="3"/>
  <c r="AQ324" i="3"/>
  <c r="AP324" i="3"/>
  <c r="AO324" i="3"/>
  <c r="AR324" i="3" s="1"/>
  <c r="AM324" i="3"/>
  <c r="AI324" i="3"/>
  <c r="AC326" i="3"/>
  <c r="AH325" i="3"/>
  <c r="AG325" i="3"/>
  <c r="AF325" i="3"/>
  <c r="AI325" i="3" s="1"/>
  <c r="AD325" i="3"/>
  <c r="U323" i="3"/>
  <c r="W323" i="3"/>
  <c r="V323" i="3" s="1"/>
  <c r="X323" i="3"/>
  <c r="Y323" i="3"/>
  <c r="T324" i="3"/>
  <c r="Q322" i="3"/>
  <c r="H324" i="3"/>
  <c r="L323" i="3"/>
  <c r="P323" i="3"/>
  <c r="O323" i="3"/>
  <c r="N323" i="3"/>
  <c r="Q323" i="3" s="1"/>
  <c r="K324" i="3"/>
  <c r="F325" i="3"/>
  <c r="E325" i="3"/>
  <c r="B326" i="3"/>
  <c r="C325" i="3"/>
  <c r="G325" i="3"/>
  <c r="Z323" i="3" l="1"/>
  <c r="BJ325" i="3"/>
  <c r="AE325" i="3"/>
  <c r="BA324" i="3"/>
  <c r="BZ324" i="3"/>
  <c r="CA324" i="3"/>
  <c r="BW324" i="3"/>
  <c r="BV325" i="3"/>
  <c r="BY324" i="3"/>
  <c r="BX324" i="3"/>
  <c r="CB324" i="3"/>
  <c r="BM325" i="3"/>
  <c r="BP324" i="3"/>
  <c r="BN324" i="3"/>
  <c r="BR324" i="3"/>
  <c r="BQ324" i="3"/>
  <c r="BS323" i="3"/>
  <c r="BF325" i="3"/>
  <c r="BI326" i="3"/>
  <c r="BH326" i="3"/>
  <c r="BG326" i="3"/>
  <c r="BJ326" i="3" s="1"/>
  <c r="BD327" i="3"/>
  <c r="BE326" i="3"/>
  <c r="AY325" i="3"/>
  <c r="AU326" i="3"/>
  <c r="AX325" i="3"/>
  <c r="AW325" i="3" s="1"/>
  <c r="AV325" i="3"/>
  <c r="AZ325" i="3"/>
  <c r="AN324" i="3"/>
  <c r="AL326" i="3"/>
  <c r="AM325" i="3"/>
  <c r="AP325" i="3"/>
  <c r="AQ325" i="3"/>
  <c r="AO325" i="3"/>
  <c r="AN325" i="3" s="1"/>
  <c r="AH326" i="3"/>
  <c r="AG326" i="3"/>
  <c r="AF326" i="3"/>
  <c r="AE326" i="3" s="1"/>
  <c r="AD326" i="3"/>
  <c r="AC327" i="3"/>
  <c r="T325" i="3"/>
  <c r="U324" i="3"/>
  <c r="W324" i="3"/>
  <c r="V324" i="3" s="1"/>
  <c r="X324" i="3"/>
  <c r="Y324" i="3"/>
  <c r="K325" i="3"/>
  <c r="P324" i="3"/>
  <c r="N324" i="3"/>
  <c r="Q324" i="3" s="1"/>
  <c r="O324" i="3"/>
  <c r="L324" i="3"/>
  <c r="H325" i="3"/>
  <c r="M323" i="3"/>
  <c r="B327" i="3"/>
  <c r="G326" i="3"/>
  <c r="C326" i="3"/>
  <c r="F326" i="3"/>
  <c r="E326" i="3"/>
  <c r="D325" i="3"/>
  <c r="BS324" i="3" l="1"/>
  <c r="BF326" i="3"/>
  <c r="BA325" i="3"/>
  <c r="D326" i="3"/>
  <c r="BO324" i="3"/>
  <c r="M324" i="3"/>
  <c r="BZ325" i="3"/>
  <c r="BW325" i="3"/>
  <c r="BV326" i="3"/>
  <c r="CA325" i="3"/>
  <c r="BY325" i="3"/>
  <c r="BX325" i="3" s="1"/>
  <c r="BQ325" i="3"/>
  <c r="BM326" i="3"/>
  <c r="BP325" i="3"/>
  <c r="BN325" i="3"/>
  <c r="BR325" i="3"/>
  <c r="BE327" i="3"/>
  <c r="BI327" i="3"/>
  <c r="BH327" i="3"/>
  <c r="BD328" i="3"/>
  <c r="BG327" i="3"/>
  <c r="BF327" i="3" s="1"/>
  <c r="BJ327" i="3"/>
  <c r="AZ326" i="3"/>
  <c r="AY326" i="3"/>
  <c r="AX326" i="3"/>
  <c r="AW326" i="3" s="1"/>
  <c r="AV326" i="3"/>
  <c r="AU327" i="3"/>
  <c r="AR325" i="3"/>
  <c r="AQ326" i="3"/>
  <c r="AP326" i="3"/>
  <c r="AR326" i="3" s="1"/>
  <c r="AO326" i="3"/>
  <c r="AL327" i="3"/>
  <c r="AN326" i="3"/>
  <c r="AM326" i="3"/>
  <c r="AI326" i="3"/>
  <c r="AH327" i="3"/>
  <c r="AC328" i="3"/>
  <c r="AD327" i="3"/>
  <c r="AG327" i="3"/>
  <c r="AF327" i="3"/>
  <c r="Z324" i="3"/>
  <c r="W325" i="3"/>
  <c r="V325" i="3" s="1"/>
  <c r="T326" i="3"/>
  <c r="U325" i="3"/>
  <c r="Y325" i="3"/>
  <c r="X325" i="3"/>
  <c r="H326" i="3"/>
  <c r="K326" i="3"/>
  <c r="P325" i="3"/>
  <c r="O325" i="3"/>
  <c r="N325" i="3"/>
  <c r="M325" i="3" s="1"/>
  <c r="L325" i="3"/>
  <c r="F327" i="3"/>
  <c r="C327" i="3"/>
  <c r="E327" i="3"/>
  <c r="B328" i="3"/>
  <c r="G327" i="3"/>
  <c r="BA326" i="3" l="1"/>
  <c r="BS325" i="3"/>
  <c r="AI327" i="3"/>
  <c r="CB325" i="3"/>
  <c r="BZ326" i="3"/>
  <c r="BY326" i="3"/>
  <c r="BX326" i="3" s="1"/>
  <c r="BW326" i="3"/>
  <c r="CA326" i="3"/>
  <c r="CB326" i="3" s="1"/>
  <c r="BV327" i="3"/>
  <c r="BO325" i="3"/>
  <c r="BR326" i="3"/>
  <c r="BQ326" i="3"/>
  <c r="BN326" i="3"/>
  <c r="BM327" i="3"/>
  <c r="BP326" i="3"/>
  <c r="BG328" i="3"/>
  <c r="BF328" i="3" s="1"/>
  <c r="BE328" i="3"/>
  <c r="BH328" i="3"/>
  <c r="BD329" i="3"/>
  <c r="BI328" i="3"/>
  <c r="AU328" i="3"/>
  <c r="AY327" i="3"/>
  <c r="AX327" i="3"/>
  <c r="BA327" i="3" s="1"/>
  <c r="AV327" i="3"/>
  <c r="AZ327" i="3"/>
  <c r="AM327" i="3"/>
  <c r="AP327" i="3"/>
  <c r="AO327" i="3"/>
  <c r="AN327" i="3" s="1"/>
  <c r="AL328" i="3"/>
  <c r="AQ327" i="3"/>
  <c r="AR327" i="3" s="1"/>
  <c r="AE327" i="3"/>
  <c r="AF328" i="3"/>
  <c r="AE328" i="3" s="1"/>
  <c r="AC329" i="3"/>
  <c r="AH328" i="3"/>
  <c r="AD328" i="3"/>
  <c r="AG328" i="3"/>
  <c r="Z325" i="3"/>
  <c r="Y326" i="3"/>
  <c r="X326" i="3"/>
  <c r="U326" i="3"/>
  <c r="T327" i="3"/>
  <c r="W326" i="3"/>
  <c r="Z326" i="3" s="1"/>
  <c r="H327" i="3"/>
  <c r="Q325" i="3"/>
  <c r="P326" i="3"/>
  <c r="O326" i="3"/>
  <c r="N326" i="3"/>
  <c r="M326" i="3" s="1"/>
  <c r="L326" i="3"/>
  <c r="K327" i="3"/>
  <c r="D327" i="3"/>
  <c r="B329" i="3"/>
  <c r="G328" i="3"/>
  <c r="E328" i="3"/>
  <c r="F328" i="3"/>
  <c r="C328" i="3"/>
  <c r="BS326" i="3" l="1"/>
  <c r="BJ328" i="3"/>
  <c r="Q326" i="3"/>
  <c r="AI328" i="3"/>
  <c r="BV328" i="3"/>
  <c r="BY327" i="3"/>
  <c r="BX327" i="3" s="1"/>
  <c r="CA327" i="3"/>
  <c r="BZ327" i="3"/>
  <c r="BW327" i="3"/>
  <c r="BO326" i="3"/>
  <c r="BO327" i="3" s="1"/>
  <c r="BQ327" i="3"/>
  <c r="BP327" i="3"/>
  <c r="BM328" i="3"/>
  <c r="BR327" i="3"/>
  <c r="BN327" i="3"/>
  <c r="BD330" i="3"/>
  <c r="BG329" i="3"/>
  <c r="BE329" i="3"/>
  <c r="BH329" i="3"/>
  <c r="BI329" i="3"/>
  <c r="AW327" i="3"/>
  <c r="AX328" i="3"/>
  <c r="AW328" i="3" s="1"/>
  <c r="AV328" i="3"/>
  <c r="AU329" i="3"/>
  <c r="AZ328" i="3"/>
  <c r="AY328" i="3"/>
  <c r="AO328" i="3"/>
  <c r="AN328" i="3" s="1"/>
  <c r="AM328" i="3"/>
  <c r="AL329" i="3"/>
  <c r="AQ328" i="3"/>
  <c r="AP328" i="3"/>
  <c r="AR328" i="3" s="1"/>
  <c r="AF329" i="3"/>
  <c r="AE329" i="3" s="1"/>
  <c r="AC330" i="3"/>
  <c r="AH329" i="3"/>
  <c r="AD329" i="3"/>
  <c r="AG329" i="3"/>
  <c r="V326" i="3"/>
  <c r="W327" i="3"/>
  <c r="V327" i="3" s="1"/>
  <c r="Y327" i="3"/>
  <c r="U327" i="3"/>
  <c r="T328" i="3"/>
  <c r="X327" i="3"/>
  <c r="Z327" i="3" s="1"/>
  <c r="P327" i="3"/>
  <c r="N327" i="3"/>
  <c r="K328" i="3"/>
  <c r="O327" i="3"/>
  <c r="L327" i="3"/>
  <c r="D328" i="3"/>
  <c r="H328" i="3"/>
  <c r="E329" i="3"/>
  <c r="D329" i="3" s="1"/>
  <c r="C329" i="3"/>
  <c r="B330" i="3"/>
  <c r="G329" i="3"/>
  <c r="F329" i="3"/>
  <c r="CB327" i="3" l="1"/>
  <c r="BJ329" i="3"/>
  <c r="Q327" i="3"/>
  <c r="BA328" i="3"/>
  <c r="BS327" i="3"/>
  <c r="BY328" i="3"/>
  <c r="BX328" i="3" s="1"/>
  <c r="CA328" i="3"/>
  <c r="BV329" i="3"/>
  <c r="BZ328" i="3"/>
  <c r="BW328" i="3"/>
  <c r="BP328" i="3"/>
  <c r="BO328" i="3" s="1"/>
  <c r="BM329" i="3"/>
  <c r="BQ328" i="3"/>
  <c r="BN328" i="3"/>
  <c r="BR328" i="3"/>
  <c r="BF329" i="3"/>
  <c r="BE330" i="3"/>
  <c r="BI330" i="3"/>
  <c r="BD331" i="3"/>
  <c r="BG330" i="3"/>
  <c r="BH330" i="3"/>
  <c r="AU330" i="3"/>
  <c r="AZ329" i="3"/>
  <c r="AY329" i="3"/>
  <c r="AX329" i="3"/>
  <c r="BA329" i="3" s="1"/>
  <c r="AV329" i="3"/>
  <c r="AL330" i="3"/>
  <c r="AM329" i="3"/>
  <c r="AO329" i="3"/>
  <c r="AQ329" i="3"/>
  <c r="AP329" i="3"/>
  <c r="AI329" i="3"/>
  <c r="AD330" i="3"/>
  <c r="AF330" i="3"/>
  <c r="AE330" i="3" s="1"/>
  <c r="AC331" i="3"/>
  <c r="AH330" i="3"/>
  <c r="AG330" i="3"/>
  <c r="W328" i="3"/>
  <c r="V328" i="3" s="1"/>
  <c r="U328" i="3"/>
  <c r="T329" i="3"/>
  <c r="X328" i="3"/>
  <c r="Y328" i="3"/>
  <c r="M327" i="3"/>
  <c r="N328" i="3"/>
  <c r="M328" i="3" s="1"/>
  <c r="L328" i="3"/>
  <c r="K329" i="3"/>
  <c r="P328" i="3"/>
  <c r="O328" i="3"/>
  <c r="B331" i="3"/>
  <c r="G330" i="3"/>
  <c r="F330" i="3"/>
  <c r="E330" i="3"/>
  <c r="C330" i="3"/>
  <c r="H329" i="3"/>
  <c r="AR329" i="3" l="1"/>
  <c r="BJ330" i="3"/>
  <c r="Z328" i="3"/>
  <c r="CB328" i="3"/>
  <c r="CA329" i="3"/>
  <c r="BZ329" i="3"/>
  <c r="BY329" i="3"/>
  <c r="BX329" i="3" s="1"/>
  <c r="BV330" i="3"/>
  <c r="BW329" i="3"/>
  <c r="BS328" i="3"/>
  <c r="BM330" i="3"/>
  <c r="BQ329" i="3"/>
  <c r="BR329" i="3"/>
  <c r="BP329" i="3"/>
  <c r="BN329" i="3"/>
  <c r="BF330" i="3"/>
  <c r="BI331" i="3"/>
  <c r="BH331" i="3"/>
  <c r="BD332" i="3"/>
  <c r="BG331" i="3"/>
  <c r="BJ331" i="3" s="1"/>
  <c r="BE331" i="3"/>
  <c r="AW329" i="3"/>
  <c r="AV330" i="3"/>
  <c r="AZ330" i="3"/>
  <c r="AU331" i="3"/>
  <c r="AX330" i="3"/>
  <c r="AY330" i="3"/>
  <c r="AN329" i="3"/>
  <c r="AM330" i="3"/>
  <c r="AP330" i="3"/>
  <c r="AR330" i="3" s="1"/>
  <c r="AO330" i="3"/>
  <c r="AN330" i="3" s="1"/>
  <c r="AQ330" i="3"/>
  <c r="AL331" i="3"/>
  <c r="AI330" i="3"/>
  <c r="AD331" i="3"/>
  <c r="AC332" i="3"/>
  <c r="AH331" i="3"/>
  <c r="AG331" i="3"/>
  <c r="AF331" i="3"/>
  <c r="AI331" i="3" s="1"/>
  <c r="T330" i="3"/>
  <c r="W329" i="3"/>
  <c r="V329" i="3" s="1"/>
  <c r="U329" i="3"/>
  <c r="Y329" i="3"/>
  <c r="X329" i="3"/>
  <c r="Z329" i="3" s="1"/>
  <c r="H330" i="3"/>
  <c r="Q328" i="3"/>
  <c r="K330" i="3"/>
  <c r="O329" i="3"/>
  <c r="N329" i="3"/>
  <c r="L329" i="3"/>
  <c r="P329" i="3"/>
  <c r="D330" i="3"/>
  <c r="B332" i="3"/>
  <c r="G331" i="3"/>
  <c r="F331" i="3"/>
  <c r="E331" i="3"/>
  <c r="C331" i="3"/>
  <c r="Q329" i="3" l="1"/>
  <c r="BS329" i="3"/>
  <c r="BA330" i="3"/>
  <c r="BY330" i="3"/>
  <c r="BX330" i="3" s="1"/>
  <c r="BZ330" i="3"/>
  <c r="BW330" i="3"/>
  <c r="BV331" i="3"/>
  <c r="CA330" i="3"/>
  <c r="CB329" i="3"/>
  <c r="BO329" i="3"/>
  <c r="BN330" i="3"/>
  <c r="BM331" i="3"/>
  <c r="BR330" i="3"/>
  <c r="BQ330" i="3"/>
  <c r="BP330" i="3"/>
  <c r="BS330" i="3" s="1"/>
  <c r="BF331" i="3"/>
  <c r="BE332" i="3"/>
  <c r="BI332" i="3"/>
  <c r="BH332" i="3"/>
  <c r="BG332" i="3"/>
  <c r="BJ332" i="3" s="1"/>
  <c r="BD333" i="3"/>
  <c r="AW330" i="3"/>
  <c r="AZ331" i="3"/>
  <c r="AY331" i="3"/>
  <c r="AX331" i="3"/>
  <c r="AU332" i="3"/>
  <c r="AV331" i="3"/>
  <c r="AQ331" i="3"/>
  <c r="AP331" i="3"/>
  <c r="AO331" i="3"/>
  <c r="AR331" i="3" s="1"/>
  <c r="AM331" i="3"/>
  <c r="AL332" i="3"/>
  <c r="AF332" i="3"/>
  <c r="AG332" i="3"/>
  <c r="AH332" i="3"/>
  <c r="AD332" i="3"/>
  <c r="AC333" i="3"/>
  <c r="AE331" i="3"/>
  <c r="U330" i="3"/>
  <c r="W330" i="3"/>
  <c r="V330" i="3" s="1"/>
  <c r="X330" i="3"/>
  <c r="T331" i="3"/>
  <c r="Y330" i="3"/>
  <c r="M329" i="3"/>
  <c r="L330" i="3"/>
  <c r="O330" i="3"/>
  <c r="P330" i="3"/>
  <c r="N330" i="3"/>
  <c r="M330" i="3" s="1"/>
  <c r="K331" i="3"/>
  <c r="D331" i="3"/>
  <c r="G332" i="3"/>
  <c r="E332" i="3"/>
  <c r="D332" i="3" s="1"/>
  <c r="C332" i="3"/>
  <c r="B333" i="3"/>
  <c r="F332" i="3"/>
  <c r="H331" i="3"/>
  <c r="AI332" i="3" l="1"/>
  <c r="Z330" i="3"/>
  <c r="AE332" i="3"/>
  <c r="BA331" i="3"/>
  <c r="BY331" i="3"/>
  <c r="BW331" i="3"/>
  <c r="CA331" i="3"/>
  <c r="BZ331" i="3"/>
  <c r="BV332" i="3"/>
  <c r="CB330" i="3"/>
  <c r="BO330" i="3"/>
  <c r="BR331" i="3"/>
  <c r="BM332" i="3"/>
  <c r="BQ331" i="3"/>
  <c r="BP331" i="3"/>
  <c r="BN331" i="3"/>
  <c r="BH333" i="3"/>
  <c r="BG333" i="3"/>
  <c r="BD334" i="3"/>
  <c r="BI333" i="3"/>
  <c r="BE333" i="3"/>
  <c r="BF332" i="3"/>
  <c r="BF333" i="3" s="1"/>
  <c r="AW331" i="3"/>
  <c r="AU333" i="3"/>
  <c r="AX332" i="3"/>
  <c r="AV332" i="3"/>
  <c r="AZ332" i="3"/>
  <c r="AY332" i="3"/>
  <c r="AL333" i="3"/>
  <c r="AO332" i="3"/>
  <c r="AP332" i="3"/>
  <c r="AQ332" i="3"/>
  <c r="AM332" i="3"/>
  <c r="AN331" i="3"/>
  <c r="AG333" i="3"/>
  <c r="AF333" i="3"/>
  <c r="AE333" i="3" s="1"/>
  <c r="AD333" i="3"/>
  <c r="AC334" i="3"/>
  <c r="AH333" i="3"/>
  <c r="Y331" i="3"/>
  <c r="W331" i="3"/>
  <c r="X331" i="3"/>
  <c r="T332" i="3"/>
  <c r="U331" i="3"/>
  <c r="Q330" i="3"/>
  <c r="P331" i="3"/>
  <c r="O331" i="3"/>
  <c r="L331" i="3"/>
  <c r="K332" i="3"/>
  <c r="N331" i="3"/>
  <c r="H332" i="3"/>
  <c r="B334" i="3"/>
  <c r="F333" i="3"/>
  <c r="C333" i="3"/>
  <c r="G333" i="3"/>
  <c r="E333" i="3"/>
  <c r="H333" i="3" s="1"/>
  <c r="AN332" i="3" l="1"/>
  <c r="AR332" i="3"/>
  <c r="CB331" i="3"/>
  <c r="BO331" i="3"/>
  <c r="BJ333" i="3"/>
  <c r="Q331" i="3"/>
  <c r="Z331" i="3"/>
  <c r="BA332" i="3"/>
  <c r="BX331" i="3"/>
  <c r="BV333" i="3"/>
  <c r="BW332" i="3"/>
  <c r="CA332" i="3"/>
  <c r="BZ332" i="3"/>
  <c r="BY332" i="3"/>
  <c r="BM333" i="3"/>
  <c r="BR332" i="3"/>
  <c r="BP332" i="3"/>
  <c r="BO332" i="3" s="1"/>
  <c r="BQ332" i="3"/>
  <c r="BN332" i="3"/>
  <c r="BS331" i="3"/>
  <c r="BD335" i="3"/>
  <c r="BG334" i="3"/>
  <c r="BF334" i="3" s="1"/>
  <c r="BE334" i="3"/>
  <c r="BH334" i="3"/>
  <c r="BI334" i="3"/>
  <c r="AW332" i="3"/>
  <c r="AY333" i="3"/>
  <c r="AX333" i="3"/>
  <c r="AV333" i="3"/>
  <c r="AZ333" i="3"/>
  <c r="BA333" i="3" s="1"/>
  <c r="AU334" i="3"/>
  <c r="AP333" i="3"/>
  <c r="AO333" i="3"/>
  <c r="AN333" i="3" s="1"/>
  <c r="AL334" i="3"/>
  <c r="AQ333" i="3"/>
  <c r="AM333" i="3"/>
  <c r="AG334" i="3"/>
  <c r="AF334" i="3"/>
  <c r="AH334" i="3"/>
  <c r="AC335" i="3"/>
  <c r="AE334" i="3"/>
  <c r="AD334" i="3"/>
  <c r="AI333" i="3"/>
  <c r="V331" i="3"/>
  <c r="V332" i="3" s="1"/>
  <c r="W332" i="3"/>
  <c r="Y332" i="3"/>
  <c r="U332" i="3"/>
  <c r="T333" i="3"/>
  <c r="X332" i="3"/>
  <c r="K333" i="3"/>
  <c r="N332" i="3"/>
  <c r="L332" i="3"/>
  <c r="P332" i="3"/>
  <c r="O332" i="3"/>
  <c r="M331" i="3"/>
  <c r="M332" i="3" s="1"/>
  <c r="D333" i="3"/>
  <c r="E334" i="3"/>
  <c r="H334" i="3" s="1"/>
  <c r="C334" i="3"/>
  <c r="B335" i="3"/>
  <c r="G334" i="3"/>
  <c r="F334" i="3"/>
  <c r="AR333" i="3" l="1"/>
  <c r="Q332" i="3"/>
  <c r="AW333" i="3"/>
  <c r="BJ334" i="3"/>
  <c r="Z332" i="3"/>
  <c r="AI334" i="3"/>
  <c r="CB332" i="3"/>
  <c r="BX332" i="3"/>
  <c r="BW333" i="3"/>
  <c r="BV334" i="3"/>
  <c r="BZ333" i="3"/>
  <c r="BY333" i="3"/>
  <c r="BX333" i="3" s="1"/>
  <c r="CA333" i="3"/>
  <c r="BS332" i="3"/>
  <c r="BQ333" i="3"/>
  <c r="BP333" i="3"/>
  <c r="BO333" i="3" s="1"/>
  <c r="BR333" i="3"/>
  <c r="BN333" i="3"/>
  <c r="BM334" i="3"/>
  <c r="BE335" i="3"/>
  <c r="BG335" i="3"/>
  <c r="BF335" i="3" s="1"/>
  <c r="BD336" i="3"/>
  <c r="BH335" i="3"/>
  <c r="BI335" i="3"/>
  <c r="AU335" i="3"/>
  <c r="AZ334" i="3"/>
  <c r="AV334" i="3"/>
  <c r="AX334" i="3"/>
  <c r="BA334" i="3" s="1"/>
  <c r="AY334" i="3"/>
  <c r="AL335" i="3"/>
  <c r="AM334" i="3"/>
  <c r="AQ334" i="3"/>
  <c r="AP334" i="3"/>
  <c r="AO334" i="3"/>
  <c r="AR334" i="3" s="1"/>
  <c r="AF335" i="3"/>
  <c r="AE335" i="3" s="1"/>
  <c r="AG335" i="3"/>
  <c r="AD335" i="3"/>
  <c r="AC336" i="3"/>
  <c r="AH335" i="3"/>
  <c r="X333" i="3"/>
  <c r="W333" i="3"/>
  <c r="V333" i="3" s="1"/>
  <c r="Y333" i="3"/>
  <c r="T334" i="3"/>
  <c r="U333" i="3"/>
  <c r="O333" i="3"/>
  <c r="N333" i="3"/>
  <c r="M333" i="3" s="1"/>
  <c r="P333" i="3"/>
  <c r="K334" i="3"/>
  <c r="L333" i="3"/>
  <c r="D334" i="3"/>
  <c r="G335" i="3"/>
  <c r="F335" i="3"/>
  <c r="E335" i="3"/>
  <c r="H335" i="3" s="1"/>
  <c r="C335" i="3"/>
  <c r="B336" i="3"/>
  <c r="BJ335" i="3" l="1"/>
  <c r="Z333" i="3"/>
  <c r="CB333" i="3"/>
  <c r="BS333" i="3"/>
  <c r="Q333" i="3"/>
  <c r="BV335" i="3"/>
  <c r="BW334" i="3"/>
  <c r="BY334" i="3"/>
  <c r="CA334" i="3"/>
  <c r="BZ334" i="3"/>
  <c r="BR334" i="3"/>
  <c r="BP334" i="3"/>
  <c r="BO334" i="3" s="1"/>
  <c r="BN334" i="3"/>
  <c r="BM335" i="3"/>
  <c r="BQ334" i="3"/>
  <c r="BD337" i="3"/>
  <c r="BI336" i="3"/>
  <c r="BH336" i="3"/>
  <c r="BG336" i="3"/>
  <c r="BF336" i="3" s="1"/>
  <c r="BE336" i="3"/>
  <c r="AW334" i="3"/>
  <c r="AV335" i="3"/>
  <c r="AZ335" i="3"/>
  <c r="AY335" i="3"/>
  <c r="AX335" i="3"/>
  <c r="AU336" i="3"/>
  <c r="AN334" i="3"/>
  <c r="AM335" i="3"/>
  <c r="AL336" i="3"/>
  <c r="AO335" i="3"/>
  <c r="AN335" i="3" s="1"/>
  <c r="AQ335" i="3"/>
  <c r="AP335" i="3"/>
  <c r="AI335" i="3"/>
  <c r="AC337" i="3"/>
  <c r="AG336" i="3"/>
  <c r="AH336" i="3"/>
  <c r="AF336" i="3"/>
  <c r="AE336" i="3" s="1"/>
  <c r="AD336" i="3"/>
  <c r="W334" i="3"/>
  <c r="T335" i="3"/>
  <c r="U334" i="3"/>
  <c r="Y334" i="3"/>
  <c r="X334" i="3"/>
  <c r="Z334" i="3" s="1"/>
  <c r="V334" i="3"/>
  <c r="K335" i="3"/>
  <c r="P334" i="3"/>
  <c r="O334" i="3"/>
  <c r="N334" i="3"/>
  <c r="L334" i="3"/>
  <c r="C336" i="3"/>
  <c r="B337" i="3"/>
  <c r="G336" i="3"/>
  <c r="F336" i="3"/>
  <c r="E336" i="3"/>
  <c r="D335" i="3"/>
  <c r="AW335" i="3" l="1"/>
  <c r="Q334" i="3"/>
  <c r="CB334" i="3"/>
  <c r="D336" i="3"/>
  <c r="M334" i="3"/>
  <c r="BS334" i="3"/>
  <c r="BA335" i="3"/>
  <c r="BY335" i="3"/>
  <c r="CA335" i="3"/>
  <c r="BV336" i="3"/>
  <c r="BZ335" i="3"/>
  <c r="BW335" i="3"/>
  <c r="BX334" i="3"/>
  <c r="BN335" i="3"/>
  <c r="BR335" i="3"/>
  <c r="BQ335" i="3"/>
  <c r="BP335" i="3"/>
  <c r="BO335" i="3" s="1"/>
  <c r="BM336" i="3"/>
  <c r="BJ336" i="3"/>
  <c r="BD338" i="3"/>
  <c r="BI337" i="3"/>
  <c r="BE337" i="3"/>
  <c r="BG337" i="3"/>
  <c r="BF337" i="3" s="1"/>
  <c r="BH337" i="3"/>
  <c r="AU337" i="3"/>
  <c r="AZ336" i="3"/>
  <c r="AY336" i="3"/>
  <c r="AX336" i="3"/>
  <c r="AV336" i="3"/>
  <c r="AR335" i="3"/>
  <c r="AL337" i="3"/>
  <c r="AQ336" i="3"/>
  <c r="AM336" i="3"/>
  <c r="AP336" i="3"/>
  <c r="AO336" i="3"/>
  <c r="AR336" i="3" s="1"/>
  <c r="AI336" i="3"/>
  <c r="AC338" i="3"/>
  <c r="AD337" i="3"/>
  <c r="AH337" i="3"/>
  <c r="AG337" i="3"/>
  <c r="AF337" i="3"/>
  <c r="AE337" i="3" s="1"/>
  <c r="U335" i="3"/>
  <c r="Y335" i="3"/>
  <c r="T336" i="3"/>
  <c r="W335" i="3"/>
  <c r="V335" i="3" s="1"/>
  <c r="X335" i="3"/>
  <c r="L335" i="3"/>
  <c r="O335" i="3"/>
  <c r="N335" i="3"/>
  <c r="M335" i="3" s="1"/>
  <c r="K336" i="3"/>
  <c r="P335" i="3"/>
  <c r="H336" i="3"/>
  <c r="F337" i="3"/>
  <c r="E337" i="3"/>
  <c r="B338" i="3"/>
  <c r="C337" i="3"/>
  <c r="G337" i="3"/>
  <c r="BX335" i="3" l="1"/>
  <c r="Q335" i="3"/>
  <c r="CB335" i="3"/>
  <c r="H337" i="3"/>
  <c r="BA336" i="3"/>
  <c r="BZ336" i="3"/>
  <c r="BW336" i="3"/>
  <c r="BV337" i="3"/>
  <c r="CA336" i="3"/>
  <c r="BY336" i="3"/>
  <c r="CB336" i="3" s="1"/>
  <c r="BM337" i="3"/>
  <c r="BP336" i="3"/>
  <c r="BS336" i="3" s="1"/>
  <c r="BN336" i="3"/>
  <c r="BQ336" i="3"/>
  <c r="BR336" i="3"/>
  <c r="BS335" i="3"/>
  <c r="BJ337" i="3"/>
  <c r="BI338" i="3"/>
  <c r="BH338" i="3"/>
  <c r="BG338" i="3"/>
  <c r="BF338" i="3" s="1"/>
  <c r="BD339" i="3"/>
  <c r="BE338" i="3"/>
  <c r="AW336" i="3"/>
  <c r="AY337" i="3"/>
  <c r="AZ337" i="3"/>
  <c r="AV337" i="3"/>
  <c r="AX337" i="3"/>
  <c r="AU338" i="3"/>
  <c r="AN336" i="3"/>
  <c r="AL338" i="3"/>
  <c r="AQ337" i="3"/>
  <c r="AO337" i="3"/>
  <c r="AN337" i="3" s="1"/>
  <c r="AP337" i="3"/>
  <c r="AM337" i="3"/>
  <c r="AI337" i="3"/>
  <c r="AH338" i="3"/>
  <c r="AG338" i="3"/>
  <c r="AD338" i="3"/>
  <c r="AF338" i="3"/>
  <c r="AE338" i="3" s="1"/>
  <c r="AC339" i="3"/>
  <c r="Z335" i="3"/>
  <c r="T337" i="3"/>
  <c r="W336" i="3"/>
  <c r="X336" i="3"/>
  <c r="Y336" i="3"/>
  <c r="U336" i="3"/>
  <c r="K337" i="3"/>
  <c r="P336" i="3"/>
  <c r="N336" i="3"/>
  <c r="L336" i="3"/>
  <c r="O336" i="3"/>
  <c r="B339" i="3"/>
  <c r="G338" i="3"/>
  <c r="E338" i="3"/>
  <c r="C338" i="3"/>
  <c r="F338" i="3"/>
  <c r="D337" i="3"/>
  <c r="BO336" i="3" l="1"/>
  <c r="Q336" i="3"/>
  <c r="Z336" i="3"/>
  <c r="AW337" i="3"/>
  <c r="BX336" i="3"/>
  <c r="CA337" i="3"/>
  <c r="BZ337" i="3"/>
  <c r="BW337" i="3"/>
  <c r="BV338" i="3"/>
  <c r="BY337" i="3"/>
  <c r="CB337" i="3" s="1"/>
  <c r="BQ337" i="3"/>
  <c r="BM338" i="3"/>
  <c r="BR337" i="3"/>
  <c r="BN337" i="3"/>
  <c r="BP337" i="3"/>
  <c r="BO337" i="3" s="1"/>
  <c r="BJ338" i="3"/>
  <c r="BI339" i="3"/>
  <c r="BH339" i="3"/>
  <c r="BG339" i="3"/>
  <c r="BF339" i="3" s="1"/>
  <c r="BD340" i="3"/>
  <c r="BE339" i="3"/>
  <c r="AZ338" i="3"/>
  <c r="AY338" i="3"/>
  <c r="AX338" i="3"/>
  <c r="AW338" i="3" s="1"/>
  <c r="AV338" i="3"/>
  <c r="AU339" i="3"/>
  <c r="BA337" i="3"/>
  <c r="AR337" i="3"/>
  <c r="AQ338" i="3"/>
  <c r="AP338" i="3"/>
  <c r="AO338" i="3"/>
  <c r="AN338" i="3" s="1"/>
  <c r="AM338" i="3"/>
  <c r="AL339" i="3"/>
  <c r="AI338" i="3"/>
  <c r="AH339" i="3"/>
  <c r="AD339" i="3"/>
  <c r="AC340" i="3"/>
  <c r="AG339" i="3"/>
  <c r="AF339" i="3"/>
  <c r="AE339" i="3" s="1"/>
  <c r="V336" i="3"/>
  <c r="Y337" i="3"/>
  <c r="X337" i="3"/>
  <c r="T338" i="3"/>
  <c r="W337" i="3"/>
  <c r="U337" i="3"/>
  <c r="M336" i="3"/>
  <c r="H338" i="3"/>
  <c r="D338" i="3"/>
  <c r="K338" i="3"/>
  <c r="P337" i="3"/>
  <c r="O337" i="3"/>
  <c r="N337" i="3"/>
  <c r="Q337" i="3" s="1"/>
  <c r="L337" i="3"/>
  <c r="F339" i="3"/>
  <c r="C339" i="3"/>
  <c r="B340" i="3"/>
  <c r="G339" i="3"/>
  <c r="E339" i="3"/>
  <c r="V337" i="3" l="1"/>
  <c r="D339" i="3"/>
  <c r="BA338" i="3"/>
  <c r="BS337" i="3"/>
  <c r="BX337" i="3"/>
  <c r="CA338" i="3"/>
  <c r="BZ338" i="3"/>
  <c r="BY338" i="3"/>
  <c r="BV339" i="3"/>
  <c r="BW338" i="3"/>
  <c r="BR338" i="3"/>
  <c r="BQ338" i="3"/>
  <c r="BN338" i="3"/>
  <c r="BP338" i="3"/>
  <c r="BO338" i="3" s="1"/>
  <c r="BM339" i="3"/>
  <c r="BG340" i="3"/>
  <c r="BF340" i="3" s="1"/>
  <c r="BE340" i="3"/>
  <c r="BH340" i="3"/>
  <c r="BD341" i="3"/>
  <c r="BI340" i="3"/>
  <c r="BJ339" i="3"/>
  <c r="AU340" i="3"/>
  <c r="AZ339" i="3"/>
  <c r="AV339" i="3"/>
  <c r="AY339" i="3"/>
  <c r="AX339" i="3"/>
  <c r="AR338" i="3"/>
  <c r="AP339" i="3"/>
  <c r="AO339" i="3"/>
  <c r="AN339" i="3" s="1"/>
  <c r="AM339" i="3"/>
  <c r="AQ339" i="3"/>
  <c r="AR339" i="3" s="1"/>
  <c r="AL340" i="3"/>
  <c r="AI339" i="3"/>
  <c r="AF340" i="3"/>
  <c r="AH340" i="3"/>
  <c r="AG340" i="3"/>
  <c r="AC341" i="3"/>
  <c r="AD340" i="3"/>
  <c r="Z337" i="3"/>
  <c r="Y338" i="3"/>
  <c r="X338" i="3"/>
  <c r="W338" i="3"/>
  <c r="Z338" i="3" s="1"/>
  <c r="T339" i="3"/>
  <c r="U338" i="3"/>
  <c r="M337" i="3"/>
  <c r="P338" i="3"/>
  <c r="O338" i="3"/>
  <c r="N338" i="3"/>
  <c r="L338" i="3"/>
  <c r="K339" i="3"/>
  <c r="H339" i="3"/>
  <c r="B341" i="3"/>
  <c r="G340" i="3"/>
  <c r="E340" i="3"/>
  <c r="C340" i="3"/>
  <c r="F340" i="3"/>
  <c r="BJ340" i="3" l="1"/>
  <c r="V338" i="3"/>
  <c r="CB338" i="3"/>
  <c r="H340" i="3"/>
  <c r="BX338" i="3"/>
  <c r="AI340" i="3"/>
  <c r="BA339" i="3"/>
  <c r="Q338" i="3"/>
  <c r="BV340" i="3"/>
  <c r="BZ339" i="3"/>
  <c r="CA339" i="3"/>
  <c r="BW339" i="3"/>
  <c r="BY339" i="3"/>
  <c r="BS338" i="3"/>
  <c r="BQ339" i="3"/>
  <c r="BM340" i="3"/>
  <c r="BR339" i="3"/>
  <c r="BN339" i="3"/>
  <c r="BP339" i="3"/>
  <c r="BO339" i="3" s="1"/>
  <c r="BD342" i="3"/>
  <c r="BG341" i="3"/>
  <c r="BF341" i="3" s="1"/>
  <c r="BH341" i="3"/>
  <c r="BI341" i="3"/>
  <c r="BE341" i="3"/>
  <c r="AW339" i="3"/>
  <c r="AX340" i="3"/>
  <c r="AV340" i="3"/>
  <c r="AU341" i="3"/>
  <c r="AZ340" i="3"/>
  <c r="AY340" i="3"/>
  <c r="AO340" i="3"/>
  <c r="AN340" i="3" s="1"/>
  <c r="AM340" i="3"/>
  <c r="AQ340" i="3"/>
  <c r="AP340" i="3"/>
  <c r="AR340" i="3" s="1"/>
  <c r="AL341" i="3"/>
  <c r="AE340" i="3"/>
  <c r="AF341" i="3"/>
  <c r="AG341" i="3"/>
  <c r="AD341" i="3"/>
  <c r="AC342" i="3"/>
  <c r="AH341" i="3"/>
  <c r="Y339" i="3"/>
  <c r="T340" i="3"/>
  <c r="U339" i="3"/>
  <c r="W339" i="3"/>
  <c r="V339" i="3" s="1"/>
  <c r="X339" i="3"/>
  <c r="Z339" i="3" s="1"/>
  <c r="M338" i="3"/>
  <c r="P339" i="3"/>
  <c r="N339" i="3"/>
  <c r="K340" i="3"/>
  <c r="O339" i="3"/>
  <c r="L339" i="3"/>
  <c r="D340" i="3"/>
  <c r="G341" i="3"/>
  <c r="C341" i="3"/>
  <c r="B342" i="3"/>
  <c r="F341" i="3"/>
  <c r="E341" i="3"/>
  <c r="CB339" i="3" l="1"/>
  <c r="AW340" i="3"/>
  <c r="BJ341" i="3"/>
  <c r="BA340" i="3"/>
  <c r="Q339" i="3"/>
  <c r="AE341" i="3"/>
  <c r="BS339" i="3"/>
  <c r="BX339" i="3"/>
  <c r="BZ340" i="3"/>
  <c r="BV341" i="3"/>
  <c r="CA340" i="3"/>
  <c r="BY340" i="3"/>
  <c r="BX340" i="3" s="1"/>
  <c r="BW340" i="3"/>
  <c r="BP340" i="3"/>
  <c r="BO340" i="3" s="1"/>
  <c r="BM341" i="3"/>
  <c r="BR340" i="3"/>
  <c r="BQ340" i="3"/>
  <c r="BN340" i="3"/>
  <c r="BE342" i="3"/>
  <c r="BI342" i="3"/>
  <c r="BH342" i="3"/>
  <c r="BG342" i="3"/>
  <c r="BF342" i="3" s="1"/>
  <c r="BD343" i="3"/>
  <c r="AU342" i="3"/>
  <c r="AZ341" i="3"/>
  <c r="AY341" i="3"/>
  <c r="AV341" i="3"/>
  <c r="AX341" i="3"/>
  <c r="AL342" i="3"/>
  <c r="AO341" i="3"/>
  <c r="AP341" i="3"/>
  <c r="AQ341" i="3"/>
  <c r="AN341" i="3"/>
  <c r="AM341" i="3"/>
  <c r="AD342" i="3"/>
  <c r="AH342" i="3"/>
  <c r="AC343" i="3"/>
  <c r="AG342" i="3"/>
  <c r="AF342" i="3"/>
  <c r="AE342" i="3" s="1"/>
  <c r="AI341" i="3"/>
  <c r="W340" i="3"/>
  <c r="V340" i="3" s="1"/>
  <c r="Y340" i="3"/>
  <c r="T341" i="3"/>
  <c r="X340" i="3"/>
  <c r="U340" i="3"/>
  <c r="N340" i="3"/>
  <c r="L340" i="3"/>
  <c r="K341" i="3"/>
  <c r="O340" i="3"/>
  <c r="P340" i="3"/>
  <c r="M339" i="3"/>
  <c r="D341" i="3"/>
  <c r="H341" i="3"/>
  <c r="B343" i="3"/>
  <c r="G342" i="3"/>
  <c r="F342" i="3"/>
  <c r="E342" i="3"/>
  <c r="C342" i="3"/>
  <c r="AR341" i="3" l="1"/>
  <c r="Q340" i="3"/>
  <c r="BJ342" i="3"/>
  <c r="BA341" i="3"/>
  <c r="M340" i="3"/>
  <c r="CB340" i="3"/>
  <c r="CA341" i="3"/>
  <c r="BY341" i="3"/>
  <c r="BX341" i="3" s="1"/>
  <c r="BW341" i="3"/>
  <c r="BZ341" i="3"/>
  <c r="CB341" i="3" s="1"/>
  <c r="BV342" i="3"/>
  <c r="BS340" i="3"/>
  <c r="BM342" i="3"/>
  <c r="BQ341" i="3"/>
  <c r="BR341" i="3"/>
  <c r="BP341" i="3"/>
  <c r="BN341" i="3"/>
  <c r="BI343" i="3"/>
  <c r="BH343" i="3"/>
  <c r="BE343" i="3"/>
  <c r="BD344" i="3"/>
  <c r="BG343" i="3"/>
  <c r="BJ343" i="3" s="1"/>
  <c r="AW341" i="3"/>
  <c r="AW342" i="3" s="1"/>
  <c r="AV342" i="3"/>
  <c r="AZ342" i="3"/>
  <c r="AY342" i="3"/>
  <c r="AX342" i="3"/>
  <c r="BA342" i="3" s="1"/>
  <c r="AU343" i="3"/>
  <c r="AM342" i="3"/>
  <c r="AL343" i="3"/>
  <c r="AQ342" i="3"/>
  <c r="AP342" i="3"/>
  <c r="AO342" i="3"/>
  <c r="AR342" i="3" s="1"/>
  <c r="AI342" i="3"/>
  <c r="AD343" i="3"/>
  <c r="AH343" i="3"/>
  <c r="AG343" i="3"/>
  <c r="AC344" i="3"/>
  <c r="AF343" i="3"/>
  <c r="Z340" i="3"/>
  <c r="T342" i="3"/>
  <c r="Y341" i="3"/>
  <c r="W341" i="3"/>
  <c r="X341" i="3"/>
  <c r="U341" i="3"/>
  <c r="V341" i="3"/>
  <c r="K342" i="3"/>
  <c r="O341" i="3"/>
  <c r="N341" i="3"/>
  <c r="M341" i="3" s="1"/>
  <c r="L341" i="3"/>
  <c r="P341" i="3"/>
  <c r="H342" i="3"/>
  <c r="D342" i="3"/>
  <c r="F343" i="3"/>
  <c r="E343" i="3"/>
  <c r="B344" i="3"/>
  <c r="G343" i="3"/>
  <c r="C343" i="3"/>
  <c r="H343" i="3" l="1"/>
  <c r="Z341" i="3"/>
  <c r="AI343" i="3"/>
  <c r="BS341" i="3"/>
  <c r="Q341" i="3"/>
  <c r="BY342" i="3"/>
  <c r="BV343" i="3"/>
  <c r="BW342" i="3"/>
  <c r="BZ342" i="3"/>
  <c r="CA342" i="3"/>
  <c r="BX342" i="3"/>
  <c r="CB342" i="3"/>
  <c r="BO341" i="3"/>
  <c r="BN342" i="3"/>
  <c r="BM343" i="3"/>
  <c r="BR342" i="3"/>
  <c r="BP342" i="3"/>
  <c r="BQ342" i="3"/>
  <c r="BF343" i="3"/>
  <c r="BD345" i="3"/>
  <c r="BI344" i="3"/>
  <c r="BG344" i="3"/>
  <c r="BH344" i="3"/>
  <c r="BE344" i="3"/>
  <c r="AZ343" i="3"/>
  <c r="AY343" i="3"/>
  <c r="AX343" i="3"/>
  <c r="BA343" i="3" s="1"/>
  <c r="AU344" i="3"/>
  <c r="AV343" i="3"/>
  <c r="AN342" i="3"/>
  <c r="AQ343" i="3"/>
  <c r="AP343" i="3"/>
  <c r="AM343" i="3"/>
  <c r="AL344" i="3"/>
  <c r="AO343" i="3"/>
  <c r="AR343" i="3" s="1"/>
  <c r="AH344" i="3"/>
  <c r="AD344" i="3"/>
  <c r="AC345" i="3"/>
  <c r="AG344" i="3"/>
  <c r="AF344" i="3"/>
  <c r="AE343" i="3"/>
  <c r="U342" i="3"/>
  <c r="Y342" i="3"/>
  <c r="X342" i="3"/>
  <c r="T343" i="3"/>
  <c r="W342" i="3"/>
  <c r="V342" i="3" s="1"/>
  <c r="L342" i="3"/>
  <c r="N342" i="3"/>
  <c r="Q342" i="3" s="1"/>
  <c r="K343" i="3"/>
  <c r="P342" i="3"/>
  <c r="O342" i="3"/>
  <c r="G344" i="3"/>
  <c r="F344" i="3"/>
  <c r="E344" i="3"/>
  <c r="C344" i="3"/>
  <c r="B345" i="3"/>
  <c r="D343" i="3"/>
  <c r="BJ344" i="3" l="1"/>
  <c r="H344" i="3"/>
  <c r="AE344" i="3"/>
  <c r="BO342" i="3"/>
  <c r="AI344" i="3"/>
  <c r="BY343" i="3"/>
  <c r="BX343" i="3" s="1"/>
  <c r="BZ343" i="3"/>
  <c r="BW343" i="3"/>
  <c r="BV344" i="3"/>
  <c r="CA343" i="3"/>
  <c r="BS342" i="3"/>
  <c r="BR343" i="3"/>
  <c r="BM344" i="3"/>
  <c r="BQ343" i="3"/>
  <c r="BP343" i="3"/>
  <c r="BN343" i="3"/>
  <c r="BF344" i="3"/>
  <c r="BH345" i="3"/>
  <c r="BG345" i="3"/>
  <c r="BF345" i="3" s="1"/>
  <c r="BI345" i="3"/>
  <c r="BE345" i="3"/>
  <c r="BD346" i="3"/>
  <c r="AW343" i="3"/>
  <c r="AU345" i="3"/>
  <c r="AX344" i="3"/>
  <c r="AZ344" i="3"/>
  <c r="AY344" i="3"/>
  <c r="AV344" i="3"/>
  <c r="AL345" i="3"/>
  <c r="AO344" i="3"/>
  <c r="AQ344" i="3"/>
  <c r="AM344" i="3"/>
  <c r="AP344" i="3"/>
  <c r="AN343" i="3"/>
  <c r="AN344" i="3" s="1"/>
  <c r="AG345" i="3"/>
  <c r="AC346" i="3"/>
  <c r="AH345" i="3"/>
  <c r="AF345" i="3"/>
  <c r="AD345" i="3"/>
  <c r="Z342" i="3"/>
  <c r="Y343" i="3"/>
  <c r="T344" i="3"/>
  <c r="X343" i="3"/>
  <c r="W343" i="3"/>
  <c r="U343" i="3"/>
  <c r="M342" i="3"/>
  <c r="P343" i="3"/>
  <c r="O343" i="3"/>
  <c r="L343" i="3"/>
  <c r="K344" i="3"/>
  <c r="N343" i="3"/>
  <c r="D344" i="3"/>
  <c r="B346" i="3"/>
  <c r="F345" i="3"/>
  <c r="C345" i="3"/>
  <c r="G345" i="3"/>
  <c r="E345" i="3"/>
  <c r="BJ345" i="3" l="1"/>
  <c r="Z343" i="3"/>
  <c r="AR344" i="3"/>
  <c r="Q343" i="3"/>
  <c r="CB343" i="3"/>
  <c r="AI345" i="3"/>
  <c r="BS343" i="3"/>
  <c r="BA344" i="3"/>
  <c r="BY344" i="3"/>
  <c r="BX344" i="3" s="1"/>
  <c r="BV345" i="3"/>
  <c r="BZ344" i="3"/>
  <c r="CA344" i="3"/>
  <c r="BW344" i="3"/>
  <c r="BM345" i="3"/>
  <c r="BR344" i="3"/>
  <c r="BP344" i="3"/>
  <c r="BQ344" i="3"/>
  <c r="BS344" i="3" s="1"/>
  <c r="BN344" i="3"/>
  <c r="BO343" i="3"/>
  <c r="BD347" i="3"/>
  <c r="BH346" i="3"/>
  <c r="BG346" i="3"/>
  <c r="BF346" i="3" s="1"/>
  <c r="BI346" i="3"/>
  <c r="BE346" i="3"/>
  <c r="AW344" i="3"/>
  <c r="AY345" i="3"/>
  <c r="AX345" i="3"/>
  <c r="BA345" i="3" s="1"/>
  <c r="AV345" i="3"/>
  <c r="AU346" i="3"/>
  <c r="AZ345" i="3"/>
  <c r="AP345" i="3"/>
  <c r="AO345" i="3"/>
  <c r="AN345" i="3" s="1"/>
  <c r="AM345" i="3"/>
  <c r="AL346" i="3"/>
  <c r="AQ345" i="3"/>
  <c r="AE345" i="3"/>
  <c r="AG346" i="3"/>
  <c r="AD346" i="3"/>
  <c r="AC347" i="3"/>
  <c r="AH346" i="3"/>
  <c r="AF346" i="3"/>
  <c r="AI346" i="3" s="1"/>
  <c r="V343" i="3"/>
  <c r="Y344" i="3"/>
  <c r="T345" i="3"/>
  <c r="U344" i="3"/>
  <c r="X344" i="3"/>
  <c r="W344" i="3"/>
  <c r="M343" i="3"/>
  <c r="K345" i="3"/>
  <c r="L344" i="3"/>
  <c r="P344" i="3"/>
  <c r="O344" i="3"/>
  <c r="N344" i="3"/>
  <c r="M344" i="3" s="1"/>
  <c r="H345" i="3"/>
  <c r="D345" i="3"/>
  <c r="E346" i="3"/>
  <c r="H346" i="3" s="1"/>
  <c r="C346" i="3"/>
  <c r="B347" i="3"/>
  <c r="F346" i="3"/>
  <c r="G346" i="3"/>
  <c r="CB344" i="3" l="1"/>
  <c r="BO344" i="3"/>
  <c r="BJ346" i="3"/>
  <c r="AE346" i="3"/>
  <c r="AW345" i="3"/>
  <c r="Z344" i="3"/>
  <c r="AR345" i="3"/>
  <c r="BW345" i="3"/>
  <c r="BY345" i="3"/>
  <c r="BX345" i="3" s="1"/>
  <c r="CA345" i="3"/>
  <c r="BV346" i="3"/>
  <c r="BZ345" i="3"/>
  <c r="BQ345" i="3"/>
  <c r="BP345" i="3"/>
  <c r="BR345" i="3"/>
  <c r="BN345" i="3"/>
  <c r="BM346" i="3"/>
  <c r="BE347" i="3"/>
  <c r="BD348" i="3"/>
  <c r="BI347" i="3"/>
  <c r="BG347" i="3"/>
  <c r="BF347" i="3" s="1"/>
  <c r="BH347" i="3"/>
  <c r="AU347" i="3"/>
  <c r="AZ346" i="3"/>
  <c r="AV346" i="3"/>
  <c r="AY346" i="3"/>
  <c r="AX346" i="3"/>
  <c r="AL347" i="3"/>
  <c r="AQ346" i="3"/>
  <c r="AP346" i="3"/>
  <c r="AO346" i="3"/>
  <c r="AR346" i="3" s="1"/>
  <c r="AM346" i="3"/>
  <c r="AC348" i="3"/>
  <c r="AD347" i="3"/>
  <c r="AH347" i="3"/>
  <c r="AG347" i="3"/>
  <c r="AF347" i="3"/>
  <c r="AE347" i="3" s="1"/>
  <c r="V344" i="3"/>
  <c r="X345" i="3"/>
  <c r="W345" i="3"/>
  <c r="T346" i="3"/>
  <c r="U345" i="3"/>
  <c r="Y345" i="3"/>
  <c r="Q344" i="3"/>
  <c r="O345" i="3"/>
  <c r="N345" i="3"/>
  <c r="M345" i="3" s="1"/>
  <c r="L345" i="3"/>
  <c r="P345" i="3"/>
  <c r="K346" i="3"/>
  <c r="D346" i="3"/>
  <c r="B348" i="3"/>
  <c r="G347" i="3"/>
  <c r="F347" i="3"/>
  <c r="E347" i="3"/>
  <c r="C347" i="3"/>
  <c r="BS345" i="3" l="1"/>
  <c r="AN346" i="3"/>
  <c r="Q345" i="3"/>
  <c r="Z345" i="3"/>
  <c r="BA346" i="3"/>
  <c r="BO345" i="3"/>
  <c r="CB345" i="3"/>
  <c r="BW346" i="3"/>
  <c r="BZ346" i="3"/>
  <c r="BY346" i="3"/>
  <c r="CA346" i="3"/>
  <c r="BV347" i="3"/>
  <c r="BR346" i="3"/>
  <c r="BP346" i="3"/>
  <c r="BN346" i="3"/>
  <c r="BM347" i="3"/>
  <c r="BQ346" i="3"/>
  <c r="BD349" i="3"/>
  <c r="BI348" i="3"/>
  <c r="BG348" i="3"/>
  <c r="BE348" i="3"/>
  <c r="BH348" i="3"/>
  <c r="BJ347" i="3"/>
  <c r="AW346" i="3"/>
  <c r="AV347" i="3"/>
  <c r="AU348" i="3"/>
  <c r="AY347" i="3"/>
  <c r="AX347" i="3"/>
  <c r="AZ347" i="3"/>
  <c r="AM347" i="3"/>
  <c r="AQ347" i="3"/>
  <c r="AP347" i="3"/>
  <c r="AO347" i="3"/>
  <c r="AN347" i="3" s="1"/>
  <c r="AL348" i="3"/>
  <c r="AI347" i="3"/>
  <c r="AC349" i="3"/>
  <c r="AD348" i="3"/>
  <c r="AH348" i="3"/>
  <c r="AF348" i="3"/>
  <c r="AG348" i="3"/>
  <c r="V345" i="3"/>
  <c r="Y346" i="3"/>
  <c r="W346" i="3"/>
  <c r="X346" i="3"/>
  <c r="U346" i="3"/>
  <c r="T347" i="3"/>
  <c r="V346" i="3"/>
  <c r="K347" i="3"/>
  <c r="P346" i="3"/>
  <c r="O346" i="3"/>
  <c r="N346" i="3"/>
  <c r="M346" i="3" s="1"/>
  <c r="L346" i="3"/>
  <c r="H347" i="3"/>
  <c r="D347" i="3"/>
  <c r="C348" i="3"/>
  <c r="B349" i="3"/>
  <c r="G348" i="3"/>
  <c r="F348" i="3"/>
  <c r="E348" i="3"/>
  <c r="BS346" i="3" l="1"/>
  <c r="AI348" i="3"/>
  <c r="CB346" i="3"/>
  <c r="BJ348" i="3"/>
  <c r="Z346" i="3"/>
  <c r="AW347" i="3"/>
  <c r="AW348" i="3" s="1"/>
  <c r="BV348" i="3"/>
  <c r="BW347" i="3"/>
  <c r="BZ347" i="3"/>
  <c r="CA347" i="3"/>
  <c r="BY347" i="3"/>
  <c r="CB347" i="3" s="1"/>
  <c r="BX346" i="3"/>
  <c r="BX347" i="3" s="1"/>
  <c r="BO346" i="3"/>
  <c r="BN347" i="3"/>
  <c r="BQ347" i="3"/>
  <c r="BP347" i="3"/>
  <c r="BR347" i="3"/>
  <c r="BM348" i="3"/>
  <c r="BF348" i="3"/>
  <c r="BD350" i="3"/>
  <c r="BG349" i="3"/>
  <c r="BF349" i="3" s="1"/>
  <c r="BI349" i="3"/>
  <c r="BH349" i="3"/>
  <c r="BE349" i="3"/>
  <c r="AU349" i="3"/>
  <c r="AZ348" i="3"/>
  <c r="AY348" i="3"/>
  <c r="AX348" i="3"/>
  <c r="AV348" i="3"/>
  <c r="BA347" i="3"/>
  <c r="AL349" i="3"/>
  <c r="AQ348" i="3"/>
  <c r="AP348" i="3"/>
  <c r="AO348" i="3"/>
  <c r="AN348" i="3" s="1"/>
  <c r="AM348" i="3"/>
  <c r="AR347" i="3"/>
  <c r="AE348" i="3"/>
  <c r="AC350" i="3"/>
  <c r="AH349" i="3"/>
  <c r="AG349" i="3"/>
  <c r="AF349" i="3"/>
  <c r="AD349" i="3"/>
  <c r="U347" i="3"/>
  <c r="T348" i="3"/>
  <c r="X347" i="3"/>
  <c r="Y347" i="3"/>
  <c r="W347" i="3"/>
  <c r="V347" i="3" s="1"/>
  <c r="Q346" i="3"/>
  <c r="D348" i="3"/>
  <c r="L347" i="3"/>
  <c r="N347" i="3"/>
  <c r="M347" i="3" s="1"/>
  <c r="K348" i="3"/>
  <c r="P347" i="3"/>
  <c r="O347" i="3"/>
  <c r="G349" i="3"/>
  <c r="F349" i="3"/>
  <c r="E349" i="3"/>
  <c r="H349" i="3" s="1"/>
  <c r="C349" i="3"/>
  <c r="B350" i="3"/>
  <c r="H348" i="3"/>
  <c r="AI349" i="3" l="1"/>
  <c r="BA348" i="3"/>
  <c r="BO347" i="3"/>
  <c r="BJ349" i="3"/>
  <c r="BZ348" i="3"/>
  <c r="BV349" i="3"/>
  <c r="CA348" i="3"/>
  <c r="BY348" i="3"/>
  <c r="BX348" i="3" s="1"/>
  <c r="BW348" i="3"/>
  <c r="BM349" i="3"/>
  <c r="BP348" i="3"/>
  <c r="BS348" i="3" s="1"/>
  <c r="BN348" i="3"/>
  <c r="BR348" i="3"/>
  <c r="BQ348" i="3"/>
  <c r="BS347" i="3"/>
  <c r="BI350" i="3"/>
  <c r="BH350" i="3"/>
  <c r="BG350" i="3"/>
  <c r="BJ350" i="3" s="1"/>
  <c r="BD351" i="3"/>
  <c r="BE350" i="3"/>
  <c r="AY349" i="3"/>
  <c r="AU350" i="3"/>
  <c r="AX349" i="3"/>
  <c r="AW349" i="3" s="1"/>
  <c r="AV349" i="3"/>
  <c r="AZ349" i="3"/>
  <c r="AR348" i="3"/>
  <c r="AQ349" i="3"/>
  <c r="AP349" i="3"/>
  <c r="AL350" i="3"/>
  <c r="AO349" i="3"/>
  <c r="AN349" i="3" s="1"/>
  <c r="AM349" i="3"/>
  <c r="AE349" i="3"/>
  <c r="AH350" i="3"/>
  <c r="AC351" i="3"/>
  <c r="AF350" i="3"/>
  <c r="AE350" i="3" s="1"/>
  <c r="AG350" i="3"/>
  <c r="AD350" i="3"/>
  <c r="Z347" i="3"/>
  <c r="T349" i="3"/>
  <c r="Y348" i="3"/>
  <c r="U348" i="3"/>
  <c r="X348" i="3"/>
  <c r="W348" i="3"/>
  <c r="Z348" i="3" s="1"/>
  <c r="Q347" i="3"/>
  <c r="K349" i="3"/>
  <c r="P348" i="3"/>
  <c r="N348" i="3"/>
  <c r="Q348" i="3" s="1"/>
  <c r="L348" i="3"/>
  <c r="O348" i="3"/>
  <c r="B351" i="3"/>
  <c r="G350" i="3"/>
  <c r="E350" i="3"/>
  <c r="F350" i="3"/>
  <c r="C350" i="3"/>
  <c r="D349" i="3"/>
  <c r="M348" i="3" l="1"/>
  <c r="H350" i="3"/>
  <c r="BA349" i="3"/>
  <c r="CB348" i="3"/>
  <c r="CA349" i="3"/>
  <c r="BW349" i="3"/>
  <c r="BV350" i="3"/>
  <c r="BZ349" i="3"/>
  <c r="BY349" i="3"/>
  <c r="CB349" i="3" s="1"/>
  <c r="BO348" i="3"/>
  <c r="BQ349" i="3"/>
  <c r="BM350" i="3"/>
  <c r="BR349" i="3"/>
  <c r="BP349" i="3"/>
  <c r="BN349" i="3"/>
  <c r="BF350" i="3"/>
  <c r="BD352" i="3"/>
  <c r="BI351" i="3"/>
  <c r="BG351" i="3"/>
  <c r="BF351" i="3" s="1"/>
  <c r="BE351" i="3"/>
  <c r="BH351" i="3"/>
  <c r="BJ351" i="3" s="1"/>
  <c r="AZ350" i="3"/>
  <c r="AY350" i="3"/>
  <c r="AX350" i="3"/>
  <c r="AW350" i="3" s="1"/>
  <c r="AV350" i="3"/>
  <c r="AU351" i="3"/>
  <c r="AQ350" i="3"/>
  <c r="AP350" i="3"/>
  <c r="AO350" i="3"/>
  <c r="AN350" i="3" s="1"/>
  <c r="AL351" i="3"/>
  <c r="AM350" i="3"/>
  <c r="AR349" i="3"/>
  <c r="AI350" i="3"/>
  <c r="AH351" i="3"/>
  <c r="AF351" i="3"/>
  <c r="AE351" i="3" s="1"/>
  <c r="AC352" i="3"/>
  <c r="AG351" i="3"/>
  <c r="AD351" i="3"/>
  <c r="V348" i="3"/>
  <c r="T350" i="3"/>
  <c r="U349" i="3"/>
  <c r="Y349" i="3"/>
  <c r="X349" i="3"/>
  <c r="W349" i="3"/>
  <c r="Z349" i="3" s="1"/>
  <c r="D350" i="3"/>
  <c r="K350" i="3"/>
  <c r="P349" i="3"/>
  <c r="O349" i="3"/>
  <c r="N349" i="3"/>
  <c r="L349" i="3"/>
  <c r="F351" i="3"/>
  <c r="E351" i="3"/>
  <c r="C351" i="3"/>
  <c r="B352" i="3"/>
  <c r="G351" i="3"/>
  <c r="Q349" i="3" l="1"/>
  <c r="AR350" i="3"/>
  <c r="AI351" i="3"/>
  <c r="BA350" i="3"/>
  <c r="D351" i="3"/>
  <c r="BO349" i="3"/>
  <c r="BX349" i="3"/>
  <c r="BZ350" i="3"/>
  <c r="BV351" i="3"/>
  <c r="BY350" i="3"/>
  <c r="BW350" i="3"/>
  <c r="CA350" i="3"/>
  <c r="BR350" i="3"/>
  <c r="BQ350" i="3"/>
  <c r="BN350" i="3"/>
  <c r="BP350" i="3"/>
  <c r="BO350" i="3" s="1"/>
  <c r="BM351" i="3"/>
  <c r="BS349" i="3"/>
  <c r="BG352" i="3"/>
  <c r="BF352" i="3" s="1"/>
  <c r="BE352" i="3"/>
  <c r="BI352" i="3"/>
  <c r="BH352" i="3"/>
  <c r="BD353" i="3"/>
  <c r="AU352" i="3"/>
  <c r="AY351" i="3"/>
  <c r="AX351" i="3"/>
  <c r="AV351" i="3"/>
  <c r="AZ351" i="3"/>
  <c r="AL352" i="3"/>
  <c r="AQ351" i="3"/>
  <c r="AP351" i="3"/>
  <c r="AO351" i="3"/>
  <c r="AR351" i="3" s="1"/>
  <c r="AM351" i="3"/>
  <c r="AF352" i="3"/>
  <c r="AC353" i="3"/>
  <c r="AH352" i="3"/>
  <c r="AG352" i="3"/>
  <c r="AD352" i="3"/>
  <c r="V349" i="3"/>
  <c r="Y350" i="3"/>
  <c r="X350" i="3"/>
  <c r="T351" i="3"/>
  <c r="U350" i="3"/>
  <c r="W350" i="3"/>
  <c r="P350" i="3"/>
  <c r="O350" i="3"/>
  <c r="N350" i="3"/>
  <c r="L350" i="3"/>
  <c r="K351" i="3"/>
  <c r="M349" i="3"/>
  <c r="B353" i="3"/>
  <c r="G352" i="3"/>
  <c r="E352" i="3"/>
  <c r="C352" i="3"/>
  <c r="F352" i="3"/>
  <c r="H351" i="3"/>
  <c r="BJ352" i="3" l="1"/>
  <c r="Z350" i="3"/>
  <c r="Q350" i="3"/>
  <c r="CB350" i="3"/>
  <c r="AI352" i="3"/>
  <c r="M350" i="3"/>
  <c r="H352" i="3"/>
  <c r="AE352" i="3"/>
  <c r="BA351" i="3"/>
  <c r="BX350" i="3"/>
  <c r="BV352" i="3"/>
  <c r="CA351" i="3"/>
  <c r="BW351" i="3"/>
  <c r="BZ351" i="3"/>
  <c r="BY351" i="3"/>
  <c r="CB351" i="3" s="1"/>
  <c r="BS350" i="3"/>
  <c r="BQ351" i="3"/>
  <c r="BM352" i="3"/>
  <c r="BN351" i="3"/>
  <c r="BR351" i="3"/>
  <c r="BP351" i="3"/>
  <c r="BS351" i="3" s="1"/>
  <c r="BD354" i="3"/>
  <c r="BI353" i="3"/>
  <c r="BG353" i="3"/>
  <c r="BF353" i="3" s="1"/>
  <c r="BH353" i="3"/>
  <c r="BE353" i="3"/>
  <c r="AW351" i="3"/>
  <c r="AX352" i="3"/>
  <c r="AV352" i="3"/>
  <c r="AU353" i="3"/>
  <c r="AZ352" i="3"/>
  <c r="AY352" i="3"/>
  <c r="AN351" i="3"/>
  <c r="AO352" i="3"/>
  <c r="AN352" i="3" s="1"/>
  <c r="AM352" i="3"/>
  <c r="AP352" i="3"/>
  <c r="AL353" i="3"/>
  <c r="AQ352" i="3"/>
  <c r="AF353" i="3"/>
  <c r="AE353" i="3" s="1"/>
  <c r="AC354" i="3"/>
  <c r="AD353" i="3"/>
  <c r="AH353" i="3"/>
  <c r="AG353" i="3"/>
  <c r="V350" i="3"/>
  <c r="T352" i="3"/>
  <c r="W351" i="3"/>
  <c r="U351" i="3"/>
  <c r="Y351" i="3"/>
  <c r="X351" i="3"/>
  <c r="P351" i="3"/>
  <c r="L351" i="3"/>
  <c r="K352" i="3"/>
  <c r="N351" i="3"/>
  <c r="O351" i="3"/>
  <c r="D352" i="3"/>
  <c r="C353" i="3"/>
  <c r="G353" i="3"/>
  <c r="B354" i="3"/>
  <c r="F353" i="3"/>
  <c r="E353" i="3"/>
  <c r="AR352" i="3" l="1"/>
  <c r="Q351" i="3"/>
  <c r="D353" i="3"/>
  <c r="Z351" i="3"/>
  <c r="BJ353" i="3"/>
  <c r="BA352" i="3"/>
  <c r="BX351" i="3"/>
  <c r="CA352" i="3"/>
  <c r="BW352" i="3"/>
  <c r="BY352" i="3"/>
  <c r="CB352" i="3" s="1"/>
  <c r="BV353" i="3"/>
  <c r="BZ352" i="3"/>
  <c r="BP352" i="3"/>
  <c r="BM353" i="3"/>
  <c r="BR352" i="3"/>
  <c r="BQ352" i="3"/>
  <c r="BN352" i="3"/>
  <c r="BO351" i="3"/>
  <c r="BO352" i="3" s="1"/>
  <c r="BE354" i="3"/>
  <c r="BI354" i="3"/>
  <c r="BH354" i="3"/>
  <c r="BG354" i="3"/>
  <c r="BF354" i="3" s="1"/>
  <c r="BD355" i="3"/>
  <c r="AW352" i="3"/>
  <c r="AU354" i="3"/>
  <c r="AZ353" i="3"/>
  <c r="AY353" i="3"/>
  <c r="AX353" i="3"/>
  <c r="BA353" i="3" s="1"/>
  <c r="AV353" i="3"/>
  <c r="AL354" i="3"/>
  <c r="AO353" i="3"/>
  <c r="AN353" i="3" s="1"/>
  <c r="AQ353" i="3"/>
  <c r="AM353" i="3"/>
  <c r="AP353" i="3"/>
  <c r="AI353" i="3"/>
  <c r="AD354" i="3"/>
  <c r="AC355" i="3"/>
  <c r="AH354" i="3"/>
  <c r="AF354" i="3"/>
  <c r="AG354" i="3"/>
  <c r="V351" i="3"/>
  <c r="W352" i="3"/>
  <c r="T353" i="3"/>
  <c r="X352" i="3"/>
  <c r="Y352" i="3"/>
  <c r="U352" i="3"/>
  <c r="M351" i="3"/>
  <c r="N352" i="3"/>
  <c r="M352" i="3" s="1"/>
  <c r="L352" i="3"/>
  <c r="K353" i="3"/>
  <c r="P352" i="3"/>
  <c r="O352" i="3"/>
  <c r="Q352" i="3" s="1"/>
  <c r="H353" i="3"/>
  <c r="B355" i="3"/>
  <c r="G354" i="3"/>
  <c r="F354" i="3"/>
  <c r="E354" i="3"/>
  <c r="C354" i="3"/>
  <c r="BX352" i="3" l="1"/>
  <c r="BJ354" i="3"/>
  <c r="V352" i="3"/>
  <c r="AR353" i="3"/>
  <c r="AI354" i="3"/>
  <c r="BS352" i="3"/>
  <c r="CA353" i="3"/>
  <c r="BZ353" i="3"/>
  <c r="BW353" i="3"/>
  <c r="BV354" i="3"/>
  <c r="BY353" i="3"/>
  <c r="BX353" i="3" s="1"/>
  <c r="BM354" i="3"/>
  <c r="BQ353" i="3"/>
  <c r="BP353" i="3"/>
  <c r="BO353" i="3" s="1"/>
  <c r="BN353" i="3"/>
  <c r="BR353" i="3"/>
  <c r="BI355" i="3"/>
  <c r="BH355" i="3"/>
  <c r="BG355" i="3"/>
  <c r="BE355" i="3"/>
  <c r="BD356" i="3"/>
  <c r="AW353" i="3"/>
  <c r="AV354" i="3"/>
  <c r="AZ354" i="3"/>
  <c r="AU355" i="3"/>
  <c r="AX354" i="3"/>
  <c r="BA354" i="3" s="1"/>
  <c r="AY354" i="3"/>
  <c r="AM354" i="3"/>
  <c r="AP354" i="3"/>
  <c r="AO354" i="3"/>
  <c r="AN354" i="3" s="1"/>
  <c r="AL355" i="3"/>
  <c r="AQ354" i="3"/>
  <c r="AE354" i="3"/>
  <c r="AD355" i="3"/>
  <c r="AC356" i="3"/>
  <c r="AH355" i="3"/>
  <c r="AG355" i="3"/>
  <c r="AF355" i="3"/>
  <c r="Z352" i="3"/>
  <c r="T354" i="3"/>
  <c r="Y353" i="3"/>
  <c r="X353" i="3"/>
  <c r="W353" i="3"/>
  <c r="U353" i="3"/>
  <c r="K354" i="3"/>
  <c r="O353" i="3"/>
  <c r="N353" i="3"/>
  <c r="M353" i="3" s="1"/>
  <c r="L353" i="3"/>
  <c r="P353" i="3"/>
  <c r="H354" i="3"/>
  <c r="D354" i="3"/>
  <c r="F355" i="3"/>
  <c r="E355" i="3"/>
  <c r="B356" i="3"/>
  <c r="G355" i="3"/>
  <c r="C355" i="3"/>
  <c r="AR354" i="3" l="1"/>
  <c r="AI355" i="3"/>
  <c r="D355" i="3"/>
  <c r="Z353" i="3"/>
  <c r="BJ355" i="3"/>
  <c r="H355" i="3"/>
  <c r="AE355" i="3"/>
  <c r="BS353" i="3"/>
  <c r="CB353" i="3"/>
  <c r="BZ354" i="3"/>
  <c r="CA354" i="3"/>
  <c r="BW354" i="3"/>
  <c r="BY354" i="3"/>
  <c r="BV355" i="3"/>
  <c r="BN354" i="3"/>
  <c r="BM355" i="3"/>
  <c r="BR354" i="3"/>
  <c r="BQ354" i="3"/>
  <c r="BP354" i="3"/>
  <c r="BO354" i="3" s="1"/>
  <c r="BF355" i="3"/>
  <c r="BH356" i="3"/>
  <c r="BD357" i="3"/>
  <c r="BG356" i="3"/>
  <c r="BJ356" i="3" s="1"/>
  <c r="BI356" i="3"/>
  <c r="BE356" i="3"/>
  <c r="AW354" i="3"/>
  <c r="AZ355" i="3"/>
  <c r="AY355" i="3"/>
  <c r="AX355" i="3"/>
  <c r="AU356" i="3"/>
  <c r="AV355" i="3"/>
  <c r="AQ355" i="3"/>
  <c r="AP355" i="3"/>
  <c r="AO355" i="3"/>
  <c r="AN355" i="3" s="1"/>
  <c r="AL356" i="3"/>
  <c r="AM355" i="3"/>
  <c r="AC357" i="3"/>
  <c r="AG356" i="3"/>
  <c r="AH356" i="3"/>
  <c r="AF356" i="3"/>
  <c r="AD356" i="3"/>
  <c r="V353" i="3"/>
  <c r="U354" i="3"/>
  <c r="T355" i="3"/>
  <c r="Y354" i="3"/>
  <c r="W354" i="3"/>
  <c r="X354" i="3"/>
  <c r="Q353" i="3"/>
  <c r="L354" i="3"/>
  <c r="P354" i="3"/>
  <c r="O354" i="3"/>
  <c r="N354" i="3"/>
  <c r="M354" i="3" s="1"/>
  <c r="K355" i="3"/>
  <c r="G356" i="3"/>
  <c r="F356" i="3"/>
  <c r="E356" i="3"/>
  <c r="D356" i="3" s="1"/>
  <c r="C356" i="3"/>
  <c r="H356" i="3"/>
  <c r="B357" i="3"/>
  <c r="CB354" i="3" l="1"/>
  <c r="AR355" i="3"/>
  <c r="Z354" i="3"/>
  <c r="AI356" i="3"/>
  <c r="BA355" i="3"/>
  <c r="BX354" i="3"/>
  <c r="BY355" i="3"/>
  <c r="BZ355" i="3"/>
  <c r="CB355" i="3" s="1"/>
  <c r="CA355" i="3"/>
  <c r="BV356" i="3"/>
  <c r="BX355" i="3"/>
  <c r="BW355" i="3"/>
  <c r="BS354" i="3"/>
  <c r="BR355" i="3"/>
  <c r="BM356" i="3"/>
  <c r="BQ355" i="3"/>
  <c r="BP355" i="3"/>
  <c r="BN355" i="3"/>
  <c r="BF356" i="3"/>
  <c r="BH357" i="3"/>
  <c r="BG357" i="3"/>
  <c r="BF357" i="3" s="1"/>
  <c r="BE357" i="3"/>
  <c r="BD358" i="3"/>
  <c r="BI357" i="3"/>
  <c r="AW355" i="3"/>
  <c r="AU357" i="3"/>
  <c r="AX356" i="3"/>
  <c r="AV356" i="3"/>
  <c r="AZ356" i="3"/>
  <c r="AY356" i="3"/>
  <c r="AQ356" i="3"/>
  <c r="AP356" i="3"/>
  <c r="AO356" i="3"/>
  <c r="AR356" i="3" s="1"/>
  <c r="AM356" i="3"/>
  <c r="AL357" i="3"/>
  <c r="AE356" i="3"/>
  <c r="AG357" i="3"/>
  <c r="AD357" i="3"/>
  <c r="AC358" i="3"/>
  <c r="AH357" i="3"/>
  <c r="AF357" i="3"/>
  <c r="AE357" i="3" s="1"/>
  <c r="V354" i="3"/>
  <c r="Y355" i="3"/>
  <c r="X355" i="3"/>
  <c r="W355" i="3"/>
  <c r="V355" i="3" s="1"/>
  <c r="U355" i="3"/>
  <c r="T356" i="3"/>
  <c r="P355" i="3"/>
  <c r="O355" i="3"/>
  <c r="L355" i="3"/>
  <c r="K356" i="3"/>
  <c r="N355" i="3"/>
  <c r="Q355" i="3" s="1"/>
  <c r="Q354" i="3"/>
  <c r="B358" i="3"/>
  <c r="F357" i="3"/>
  <c r="C357" i="3"/>
  <c r="G357" i="3"/>
  <c r="E357" i="3"/>
  <c r="BS355" i="3" l="1"/>
  <c r="BJ357" i="3"/>
  <c r="AN356" i="3"/>
  <c r="BA356" i="3"/>
  <c r="BY356" i="3"/>
  <c r="BX356" i="3" s="1"/>
  <c r="BZ356" i="3"/>
  <c r="BW356" i="3"/>
  <c r="BV357" i="3"/>
  <c r="CA356" i="3"/>
  <c r="BM357" i="3"/>
  <c r="BR356" i="3"/>
  <c r="BP356" i="3"/>
  <c r="BN356" i="3"/>
  <c r="BQ356" i="3"/>
  <c r="BO355" i="3"/>
  <c r="BD359" i="3"/>
  <c r="BH358" i="3"/>
  <c r="BI358" i="3"/>
  <c r="BG358" i="3"/>
  <c r="BJ358" i="3" s="1"/>
  <c r="BE358" i="3"/>
  <c r="AW356" i="3"/>
  <c r="AY357" i="3"/>
  <c r="AX357" i="3"/>
  <c r="AW357" i="3" s="1"/>
  <c r="AV357" i="3"/>
  <c r="AZ357" i="3"/>
  <c r="AU358" i="3"/>
  <c r="AP357" i="3"/>
  <c r="AO357" i="3"/>
  <c r="AN357" i="3"/>
  <c r="AL358" i="3"/>
  <c r="AQ357" i="3"/>
  <c r="AM357" i="3"/>
  <c r="AI357" i="3"/>
  <c r="AG358" i="3"/>
  <c r="AH358" i="3"/>
  <c r="AF358" i="3"/>
  <c r="AE358" i="3" s="1"/>
  <c r="AD358" i="3"/>
  <c r="AI358" i="3"/>
  <c r="AC359" i="3"/>
  <c r="T357" i="3"/>
  <c r="W356" i="3"/>
  <c r="V356" i="3" s="1"/>
  <c r="Y356" i="3"/>
  <c r="X356" i="3"/>
  <c r="U356" i="3"/>
  <c r="Z355" i="3"/>
  <c r="K357" i="3"/>
  <c r="L356" i="3"/>
  <c r="P356" i="3"/>
  <c r="O356" i="3"/>
  <c r="N356" i="3"/>
  <c r="Q356" i="3" s="1"/>
  <c r="M355" i="3"/>
  <c r="H357" i="3"/>
  <c r="D357" i="3"/>
  <c r="E358" i="3"/>
  <c r="D358" i="3" s="1"/>
  <c r="C358" i="3"/>
  <c r="B359" i="3"/>
  <c r="G358" i="3"/>
  <c r="F358" i="3"/>
  <c r="BO356" i="3" l="1"/>
  <c r="Z356" i="3"/>
  <c r="BS356" i="3"/>
  <c r="CB356" i="3"/>
  <c r="AR357" i="3"/>
  <c r="M356" i="3"/>
  <c r="BW357" i="3"/>
  <c r="BY357" i="3"/>
  <c r="BX357" i="3" s="1"/>
  <c r="BZ357" i="3"/>
  <c r="CA357" i="3"/>
  <c r="BV358" i="3"/>
  <c r="BQ357" i="3"/>
  <c r="BP357" i="3"/>
  <c r="BO357" i="3" s="1"/>
  <c r="BN357" i="3"/>
  <c r="BR357" i="3"/>
  <c r="BM358" i="3"/>
  <c r="BF358" i="3"/>
  <c r="BE359" i="3"/>
  <c r="BI359" i="3"/>
  <c r="BH359" i="3"/>
  <c r="BD360" i="3"/>
  <c r="BG359" i="3"/>
  <c r="BJ359" i="3" s="1"/>
  <c r="BA357" i="3"/>
  <c r="AU359" i="3"/>
  <c r="AZ358" i="3"/>
  <c r="AV358" i="3"/>
  <c r="AX358" i="3"/>
  <c r="AY358" i="3"/>
  <c r="AL359" i="3"/>
  <c r="AQ358" i="3"/>
  <c r="AP358" i="3"/>
  <c r="AM358" i="3"/>
  <c r="AO358" i="3"/>
  <c r="AR358" i="3" s="1"/>
  <c r="AD359" i="3"/>
  <c r="AG359" i="3"/>
  <c r="AF359" i="3"/>
  <c r="AE359" i="3" s="1"/>
  <c r="AH359" i="3"/>
  <c r="AC360" i="3"/>
  <c r="X357" i="3"/>
  <c r="W357" i="3"/>
  <c r="V357" i="3" s="1"/>
  <c r="T358" i="3"/>
  <c r="U357" i="3"/>
  <c r="Y357" i="3"/>
  <c r="O357" i="3"/>
  <c r="N357" i="3"/>
  <c r="M357" i="3" s="1"/>
  <c r="L357" i="3"/>
  <c r="K358" i="3"/>
  <c r="P357" i="3"/>
  <c r="B360" i="3"/>
  <c r="G359" i="3"/>
  <c r="F359" i="3"/>
  <c r="E359" i="3"/>
  <c r="C359" i="3"/>
  <c r="H358" i="3"/>
  <c r="BS357" i="3" l="1"/>
  <c r="AI359" i="3"/>
  <c r="Z357" i="3"/>
  <c r="Q357" i="3"/>
  <c r="CB357" i="3"/>
  <c r="BA358" i="3"/>
  <c r="CA358" i="3"/>
  <c r="BZ358" i="3"/>
  <c r="BV359" i="3"/>
  <c r="BY358" i="3"/>
  <c r="CB358" i="3" s="1"/>
  <c r="BW358" i="3"/>
  <c r="BR358" i="3"/>
  <c r="BP358" i="3"/>
  <c r="BS358" i="3" s="1"/>
  <c r="BN358" i="3"/>
  <c r="BM359" i="3"/>
  <c r="BQ358" i="3"/>
  <c r="BD361" i="3"/>
  <c r="BI360" i="3"/>
  <c r="BH360" i="3"/>
  <c r="BG360" i="3"/>
  <c r="BE360" i="3"/>
  <c r="BF359" i="3"/>
  <c r="AW358" i="3"/>
  <c r="AV359" i="3"/>
  <c r="AZ359" i="3"/>
  <c r="AY359" i="3"/>
  <c r="AX359" i="3"/>
  <c r="BA359" i="3" s="1"/>
  <c r="AU360" i="3"/>
  <c r="AN358" i="3"/>
  <c r="AM359" i="3"/>
  <c r="AL360" i="3"/>
  <c r="AO359" i="3"/>
  <c r="AN359" i="3" s="1"/>
  <c r="AP359" i="3"/>
  <c r="AQ359" i="3"/>
  <c r="AC361" i="3"/>
  <c r="AH360" i="3"/>
  <c r="AG360" i="3"/>
  <c r="AF360" i="3"/>
  <c r="AE360" i="3" s="1"/>
  <c r="AD360" i="3"/>
  <c r="T359" i="3"/>
  <c r="Y358" i="3"/>
  <c r="X358" i="3"/>
  <c r="W358" i="3"/>
  <c r="Z358" i="3" s="1"/>
  <c r="U358" i="3"/>
  <c r="H359" i="3"/>
  <c r="K359" i="3"/>
  <c r="P358" i="3"/>
  <c r="O358" i="3"/>
  <c r="N358" i="3"/>
  <c r="Q358" i="3" s="1"/>
  <c r="L358" i="3"/>
  <c r="D359" i="3"/>
  <c r="C360" i="3"/>
  <c r="B361" i="3"/>
  <c r="G360" i="3"/>
  <c r="F360" i="3"/>
  <c r="E360" i="3"/>
  <c r="BF360" i="3" l="1"/>
  <c r="M358" i="3"/>
  <c r="BJ360" i="3"/>
  <c r="BX358" i="3"/>
  <c r="BV360" i="3"/>
  <c r="BY359" i="3"/>
  <c r="BW359" i="3"/>
  <c r="BZ359" i="3"/>
  <c r="CA359" i="3"/>
  <c r="BN359" i="3"/>
  <c r="BR359" i="3"/>
  <c r="BQ359" i="3"/>
  <c r="BP359" i="3"/>
  <c r="BM360" i="3"/>
  <c r="BO358" i="3"/>
  <c r="BD362" i="3"/>
  <c r="BE361" i="3"/>
  <c r="BI361" i="3"/>
  <c r="BH361" i="3"/>
  <c r="BG361" i="3"/>
  <c r="BF361" i="3" s="1"/>
  <c r="AU361" i="3"/>
  <c r="AZ360" i="3"/>
  <c r="AY360" i="3"/>
  <c r="AX360" i="3"/>
  <c r="AV360" i="3"/>
  <c r="AW359" i="3"/>
  <c r="AL361" i="3"/>
  <c r="AQ360" i="3"/>
  <c r="AP360" i="3"/>
  <c r="AO360" i="3"/>
  <c r="AR360" i="3" s="1"/>
  <c r="AM360" i="3"/>
  <c r="AR359" i="3"/>
  <c r="AI360" i="3"/>
  <c r="AC362" i="3"/>
  <c r="AH361" i="3"/>
  <c r="AG361" i="3"/>
  <c r="AF361" i="3"/>
  <c r="AE361" i="3" s="1"/>
  <c r="AD361" i="3"/>
  <c r="V358" i="3"/>
  <c r="U359" i="3"/>
  <c r="Y359" i="3"/>
  <c r="W359" i="3"/>
  <c r="T360" i="3"/>
  <c r="X359" i="3"/>
  <c r="H360" i="3"/>
  <c r="L359" i="3"/>
  <c r="P359" i="3"/>
  <c r="O359" i="3"/>
  <c r="K360" i="3"/>
  <c r="N359" i="3"/>
  <c r="M359" i="3" s="1"/>
  <c r="G361" i="3"/>
  <c r="F361" i="3"/>
  <c r="E361" i="3"/>
  <c r="C361" i="3"/>
  <c r="B362" i="3"/>
  <c r="D360" i="3"/>
  <c r="BS359" i="3" l="1"/>
  <c r="AW360" i="3"/>
  <c r="BA360" i="3"/>
  <c r="CB359" i="3"/>
  <c r="BX359" i="3"/>
  <c r="Z359" i="3"/>
  <c r="V359" i="3"/>
  <c r="BO359" i="3"/>
  <c r="BZ360" i="3"/>
  <c r="BW360" i="3"/>
  <c r="BV361" i="3"/>
  <c r="CA360" i="3"/>
  <c r="BY360" i="3"/>
  <c r="BX360" i="3" s="1"/>
  <c r="BM361" i="3"/>
  <c r="BQ360" i="3"/>
  <c r="BP360" i="3"/>
  <c r="BN360" i="3"/>
  <c r="BR360" i="3"/>
  <c r="BJ361" i="3"/>
  <c r="BI362" i="3"/>
  <c r="BH362" i="3"/>
  <c r="BG362" i="3"/>
  <c r="BF362" i="3" s="1"/>
  <c r="BD363" i="3"/>
  <c r="BE362" i="3"/>
  <c r="AY361" i="3"/>
  <c r="AZ361" i="3"/>
  <c r="AV361" i="3"/>
  <c r="AX361" i="3"/>
  <c r="AU362" i="3"/>
  <c r="AN360" i="3"/>
  <c r="AN361" i="3" s="1"/>
  <c r="AO361" i="3"/>
  <c r="AM361" i="3"/>
  <c r="AP361" i="3"/>
  <c r="AQ361" i="3"/>
  <c r="AL362" i="3"/>
  <c r="AR361" i="3"/>
  <c r="AI361" i="3"/>
  <c r="AH362" i="3"/>
  <c r="AC363" i="3"/>
  <c r="AG362" i="3"/>
  <c r="AF362" i="3"/>
  <c r="AE362" i="3" s="1"/>
  <c r="AD362" i="3"/>
  <c r="T361" i="3"/>
  <c r="X360" i="3"/>
  <c r="W360" i="3"/>
  <c r="U360" i="3"/>
  <c r="Y360" i="3"/>
  <c r="K361" i="3"/>
  <c r="P360" i="3"/>
  <c r="N360" i="3"/>
  <c r="O360" i="3"/>
  <c r="L360" i="3"/>
  <c r="H361" i="3"/>
  <c r="Q359" i="3"/>
  <c r="D361" i="3"/>
  <c r="B363" i="3"/>
  <c r="G362" i="3"/>
  <c r="E362" i="3"/>
  <c r="D362" i="3" s="1"/>
  <c r="F362" i="3"/>
  <c r="C362" i="3"/>
  <c r="BO360" i="3" l="1"/>
  <c r="Z360" i="3"/>
  <c r="BA361" i="3"/>
  <c r="BS360" i="3"/>
  <c r="Q360" i="3"/>
  <c r="CB360" i="3"/>
  <c r="BW361" i="3"/>
  <c r="BV362" i="3"/>
  <c r="BY361" i="3"/>
  <c r="BX361" i="3" s="1"/>
  <c r="CA361" i="3"/>
  <c r="BZ361" i="3"/>
  <c r="CB361" i="3" s="1"/>
  <c r="BQ361" i="3"/>
  <c r="BM362" i="3"/>
  <c r="BP361" i="3"/>
  <c r="BN361" i="3"/>
  <c r="BR361" i="3"/>
  <c r="BD364" i="3"/>
  <c r="BI363" i="3"/>
  <c r="BH363" i="3"/>
  <c r="BG363" i="3"/>
  <c r="BE363" i="3"/>
  <c r="BJ362" i="3"/>
  <c r="AZ362" i="3"/>
  <c r="AY362" i="3"/>
  <c r="AX362" i="3"/>
  <c r="AV362" i="3"/>
  <c r="AU363" i="3"/>
  <c r="AW361" i="3"/>
  <c r="AQ362" i="3"/>
  <c r="AP362" i="3"/>
  <c r="AO362" i="3"/>
  <c r="AN362" i="3" s="1"/>
  <c r="AL363" i="3"/>
  <c r="AM362" i="3"/>
  <c r="AH363" i="3"/>
  <c r="AC364" i="3"/>
  <c r="AG363" i="3"/>
  <c r="AD363" i="3"/>
  <c r="AF363" i="3"/>
  <c r="AE363" i="3" s="1"/>
  <c r="AI362" i="3"/>
  <c r="W361" i="3"/>
  <c r="Y361" i="3"/>
  <c r="X361" i="3"/>
  <c r="Z361" i="3" s="1"/>
  <c r="T362" i="3"/>
  <c r="U361" i="3"/>
  <c r="V360" i="3"/>
  <c r="V361" i="3" s="1"/>
  <c r="K362" i="3"/>
  <c r="P361" i="3"/>
  <c r="O361" i="3"/>
  <c r="N361" i="3"/>
  <c r="L361" i="3"/>
  <c r="M360" i="3"/>
  <c r="M361" i="3" s="1"/>
  <c r="H362" i="3"/>
  <c r="F363" i="3"/>
  <c r="E363" i="3"/>
  <c r="D363" i="3" s="1"/>
  <c r="C363" i="3"/>
  <c r="B364" i="3"/>
  <c r="G363" i="3"/>
  <c r="BA362" i="3" l="1"/>
  <c r="AR362" i="3"/>
  <c r="BJ363" i="3"/>
  <c r="AW362" i="3"/>
  <c r="Q361" i="3"/>
  <c r="BS361" i="3"/>
  <c r="BV363" i="3"/>
  <c r="BY362" i="3"/>
  <c r="BX362" i="3" s="1"/>
  <c r="CA362" i="3"/>
  <c r="BZ362" i="3"/>
  <c r="BW362" i="3"/>
  <c r="BO361" i="3"/>
  <c r="BR362" i="3"/>
  <c r="BQ362" i="3"/>
  <c r="BN362" i="3"/>
  <c r="BM363" i="3"/>
  <c r="BP362" i="3"/>
  <c r="BF363" i="3"/>
  <c r="BG364" i="3"/>
  <c r="BE364" i="3"/>
  <c r="BH364" i="3"/>
  <c r="BD365" i="3"/>
  <c r="BI364" i="3"/>
  <c r="AU364" i="3"/>
  <c r="AZ363" i="3"/>
  <c r="AV363" i="3"/>
  <c r="AY363" i="3"/>
  <c r="AX363" i="3"/>
  <c r="AP363" i="3"/>
  <c r="AO363" i="3"/>
  <c r="AN363" i="3" s="1"/>
  <c r="AL364" i="3"/>
  <c r="AQ363" i="3"/>
  <c r="AM363" i="3"/>
  <c r="AI363" i="3"/>
  <c r="AF364" i="3"/>
  <c r="AE364" i="3" s="1"/>
  <c r="AH364" i="3"/>
  <c r="AG364" i="3"/>
  <c r="AI364" i="3" s="1"/>
  <c r="AD364" i="3"/>
  <c r="AC365" i="3"/>
  <c r="Y362" i="3"/>
  <c r="X362" i="3"/>
  <c r="U362" i="3"/>
  <c r="W362" i="3"/>
  <c r="V362" i="3" s="1"/>
  <c r="T363" i="3"/>
  <c r="H363" i="3"/>
  <c r="P362" i="3"/>
  <c r="O362" i="3"/>
  <c r="N362" i="3"/>
  <c r="M362" i="3" s="1"/>
  <c r="L362" i="3"/>
  <c r="K363" i="3"/>
  <c r="B365" i="3"/>
  <c r="G364" i="3"/>
  <c r="E364" i="3"/>
  <c r="C364" i="3"/>
  <c r="F364" i="3"/>
  <c r="AR363" i="3" l="1"/>
  <c r="H364" i="3"/>
  <c r="BF364" i="3"/>
  <c r="BO362" i="3"/>
  <c r="BA363" i="3"/>
  <c r="BV364" i="3"/>
  <c r="CA363" i="3"/>
  <c r="BY363" i="3"/>
  <c r="BW363" i="3"/>
  <c r="BZ363" i="3"/>
  <c r="CB362" i="3"/>
  <c r="BS362" i="3"/>
  <c r="BM364" i="3"/>
  <c r="BQ363" i="3"/>
  <c r="BN363" i="3"/>
  <c r="BR363" i="3"/>
  <c r="BP363" i="3"/>
  <c r="BD366" i="3"/>
  <c r="BI365" i="3"/>
  <c r="BG365" i="3"/>
  <c r="BF365" i="3" s="1"/>
  <c r="BE365" i="3"/>
  <c r="BH365" i="3"/>
  <c r="BJ364" i="3"/>
  <c r="AW363" i="3"/>
  <c r="AX364" i="3"/>
  <c r="AV364" i="3"/>
  <c r="AU365" i="3"/>
  <c r="AZ364" i="3"/>
  <c r="AY364" i="3"/>
  <c r="AO364" i="3"/>
  <c r="AN364" i="3" s="1"/>
  <c r="AM364" i="3"/>
  <c r="AL365" i="3"/>
  <c r="AQ364" i="3"/>
  <c r="AP364" i="3"/>
  <c r="AR364" i="3" s="1"/>
  <c r="AF365" i="3"/>
  <c r="AE365" i="3" s="1"/>
  <c r="AC366" i="3"/>
  <c r="AH365" i="3"/>
  <c r="AG365" i="3"/>
  <c r="AD365" i="3"/>
  <c r="Y363" i="3"/>
  <c r="W363" i="3"/>
  <c r="V363" i="3" s="1"/>
  <c r="U363" i="3"/>
  <c r="T364" i="3"/>
  <c r="X363" i="3"/>
  <c r="Z363" i="3" s="1"/>
  <c r="Z362" i="3"/>
  <c r="Q362" i="3"/>
  <c r="P363" i="3"/>
  <c r="L363" i="3"/>
  <c r="K364" i="3"/>
  <c r="O363" i="3"/>
  <c r="N363" i="3"/>
  <c r="D364" i="3"/>
  <c r="C365" i="3"/>
  <c r="G365" i="3"/>
  <c r="B366" i="3"/>
  <c r="F365" i="3"/>
  <c r="E365" i="3"/>
  <c r="D365" i="3" s="1"/>
  <c r="AW364" i="3" l="1"/>
  <c r="Q363" i="3"/>
  <c r="BS363" i="3"/>
  <c r="CB363" i="3"/>
  <c r="BJ365" i="3"/>
  <c r="BX363" i="3"/>
  <c r="BZ364" i="3"/>
  <c r="BW364" i="3"/>
  <c r="BV365" i="3"/>
  <c r="CA364" i="3"/>
  <c r="BY364" i="3"/>
  <c r="BO363" i="3"/>
  <c r="BP364" i="3"/>
  <c r="BM365" i="3"/>
  <c r="BR364" i="3"/>
  <c r="BQ364" i="3"/>
  <c r="BN364" i="3"/>
  <c r="BE366" i="3"/>
  <c r="BI366" i="3"/>
  <c r="BD367" i="3"/>
  <c r="BG366" i="3"/>
  <c r="BH366" i="3"/>
  <c r="BA364" i="3"/>
  <c r="AU366" i="3"/>
  <c r="AZ365" i="3"/>
  <c r="AY365" i="3"/>
  <c r="AV365" i="3"/>
  <c r="AX365" i="3"/>
  <c r="AL366" i="3"/>
  <c r="AQ365" i="3"/>
  <c r="AP365" i="3"/>
  <c r="AO365" i="3"/>
  <c r="AN365" i="3" s="1"/>
  <c r="AM365" i="3"/>
  <c r="AI365" i="3"/>
  <c r="AD366" i="3"/>
  <c r="AE366" i="3"/>
  <c r="AC367" i="3"/>
  <c r="AH366" i="3"/>
  <c r="AG366" i="3"/>
  <c r="AF366" i="3"/>
  <c r="AI366" i="3" s="1"/>
  <c r="W364" i="3"/>
  <c r="V364" i="3" s="1"/>
  <c r="X364" i="3"/>
  <c r="Y364" i="3"/>
  <c r="U364" i="3"/>
  <c r="T365" i="3"/>
  <c r="M363" i="3"/>
  <c r="N364" i="3"/>
  <c r="M364" i="3" s="1"/>
  <c r="L364" i="3"/>
  <c r="P364" i="3"/>
  <c r="O364" i="3"/>
  <c r="K365" i="3"/>
  <c r="B367" i="3"/>
  <c r="G366" i="3"/>
  <c r="F366" i="3"/>
  <c r="E366" i="3"/>
  <c r="C366" i="3"/>
  <c r="H365" i="3"/>
  <c r="BS364" i="3" l="1"/>
  <c r="CB364" i="3"/>
  <c r="BJ366" i="3"/>
  <c r="Z364" i="3"/>
  <c r="BA365" i="3"/>
  <c r="CA365" i="3"/>
  <c r="BY365" i="3"/>
  <c r="BW365" i="3"/>
  <c r="BV366" i="3"/>
  <c r="BZ365" i="3"/>
  <c r="BX364" i="3"/>
  <c r="BX365" i="3" s="1"/>
  <c r="BO364" i="3"/>
  <c r="BM366" i="3"/>
  <c r="BR365" i="3"/>
  <c r="BQ365" i="3"/>
  <c r="BP365" i="3"/>
  <c r="BN365" i="3"/>
  <c r="BF366" i="3"/>
  <c r="BI367" i="3"/>
  <c r="BH367" i="3"/>
  <c r="BG367" i="3"/>
  <c r="BJ367" i="3" s="1"/>
  <c r="BE367" i="3"/>
  <c r="BD368" i="3"/>
  <c r="BF367" i="3"/>
  <c r="AW365" i="3"/>
  <c r="AV366" i="3"/>
  <c r="AZ366" i="3"/>
  <c r="AY366" i="3"/>
  <c r="AX366" i="3"/>
  <c r="BA366" i="3" s="1"/>
  <c r="AU367" i="3"/>
  <c r="AR365" i="3"/>
  <c r="AM366" i="3"/>
  <c r="AL367" i="3"/>
  <c r="AQ366" i="3"/>
  <c r="AP366" i="3"/>
  <c r="AO366" i="3"/>
  <c r="AR366" i="3" s="1"/>
  <c r="AD367" i="3"/>
  <c r="AF367" i="3"/>
  <c r="AG367" i="3"/>
  <c r="AH367" i="3"/>
  <c r="AC368" i="3"/>
  <c r="T366" i="3"/>
  <c r="X365" i="3"/>
  <c r="Y365" i="3"/>
  <c r="U365" i="3"/>
  <c r="W365" i="3"/>
  <c r="Z365" i="3" s="1"/>
  <c r="K366" i="3"/>
  <c r="O365" i="3"/>
  <c r="N365" i="3"/>
  <c r="Q365" i="3" s="1"/>
  <c r="P365" i="3"/>
  <c r="L365" i="3"/>
  <c r="Q364" i="3"/>
  <c r="H366" i="3"/>
  <c r="D366" i="3"/>
  <c r="F367" i="3"/>
  <c r="E367" i="3"/>
  <c r="B368" i="3"/>
  <c r="G367" i="3"/>
  <c r="C367" i="3"/>
  <c r="H367" i="3" l="1"/>
  <c r="CB365" i="3"/>
  <c r="BO365" i="3"/>
  <c r="AI367" i="3"/>
  <c r="CA366" i="3"/>
  <c r="BZ366" i="3"/>
  <c r="BV367" i="3"/>
  <c r="BY366" i="3"/>
  <c r="CB366" i="3" s="1"/>
  <c r="BW366" i="3"/>
  <c r="BS365" i="3"/>
  <c r="BN366" i="3"/>
  <c r="BM367" i="3"/>
  <c r="BR366" i="3"/>
  <c r="BQ366" i="3"/>
  <c r="BP366" i="3"/>
  <c r="BS366" i="3" s="1"/>
  <c r="BG368" i="3"/>
  <c r="BF368" i="3" s="1"/>
  <c r="BI368" i="3"/>
  <c r="BD369" i="3"/>
  <c r="BH368" i="3"/>
  <c r="BJ368" i="3" s="1"/>
  <c r="BE368" i="3"/>
  <c r="AZ367" i="3"/>
  <c r="AY367" i="3"/>
  <c r="AX367" i="3"/>
  <c r="BA367" i="3" s="1"/>
  <c r="AU368" i="3"/>
  <c r="AV367" i="3"/>
  <c r="AW366" i="3"/>
  <c r="AN366" i="3"/>
  <c r="AQ367" i="3"/>
  <c r="AP367" i="3"/>
  <c r="AL368" i="3"/>
  <c r="AM367" i="3"/>
  <c r="AO367" i="3"/>
  <c r="AR367" i="3" s="1"/>
  <c r="AF368" i="3"/>
  <c r="AH368" i="3"/>
  <c r="AG368" i="3"/>
  <c r="AD368" i="3"/>
  <c r="AC369" i="3"/>
  <c r="AE367" i="3"/>
  <c r="V365" i="3"/>
  <c r="U366" i="3"/>
  <c r="X366" i="3"/>
  <c r="Y366" i="3"/>
  <c r="W366" i="3"/>
  <c r="V366" i="3" s="1"/>
  <c r="T367" i="3"/>
  <c r="Z366" i="3"/>
  <c r="M365" i="3"/>
  <c r="L366" i="3"/>
  <c r="K367" i="3"/>
  <c r="O366" i="3"/>
  <c r="P366" i="3"/>
  <c r="N366" i="3"/>
  <c r="D367" i="3"/>
  <c r="G368" i="3"/>
  <c r="F368" i="3"/>
  <c r="E368" i="3"/>
  <c r="D368" i="3" s="1"/>
  <c r="C368" i="3"/>
  <c r="B369" i="3"/>
  <c r="M366" i="3" l="1"/>
  <c r="AE368" i="3"/>
  <c r="AW367" i="3"/>
  <c r="AI368" i="3"/>
  <c r="BY367" i="3"/>
  <c r="CA367" i="3"/>
  <c r="BW367" i="3"/>
  <c r="BZ367" i="3"/>
  <c r="BV368" i="3"/>
  <c r="BX366" i="3"/>
  <c r="BO366" i="3"/>
  <c r="BR367" i="3"/>
  <c r="BQ367" i="3"/>
  <c r="BP367" i="3"/>
  <c r="BM368" i="3"/>
  <c r="BN367" i="3"/>
  <c r="BH369" i="3"/>
  <c r="BG369" i="3"/>
  <c r="BF369" i="3" s="1"/>
  <c r="BE369" i="3"/>
  <c r="BD370" i="3"/>
  <c r="BI369" i="3"/>
  <c r="AU369" i="3"/>
  <c r="AX368" i="3"/>
  <c r="AW368" i="3" s="1"/>
  <c r="AZ368" i="3"/>
  <c r="AY368" i="3"/>
  <c r="AV368" i="3"/>
  <c r="AN367" i="3"/>
  <c r="AM368" i="3"/>
  <c r="AL369" i="3"/>
  <c r="AO368" i="3"/>
  <c r="AN368" i="3" s="1"/>
  <c r="AQ368" i="3"/>
  <c r="AP368" i="3"/>
  <c r="AG369" i="3"/>
  <c r="AF369" i="3"/>
  <c r="AI369" i="3" s="1"/>
  <c r="AC370" i="3"/>
  <c r="AH369" i="3"/>
  <c r="AD369" i="3"/>
  <c r="Y367" i="3"/>
  <c r="U367" i="3"/>
  <c r="X367" i="3"/>
  <c r="W367" i="3"/>
  <c r="T368" i="3"/>
  <c r="Q366" i="3"/>
  <c r="H368" i="3"/>
  <c r="P367" i="3"/>
  <c r="O367" i="3"/>
  <c r="L367" i="3"/>
  <c r="K368" i="3"/>
  <c r="N367" i="3"/>
  <c r="B370" i="3"/>
  <c r="F369" i="3"/>
  <c r="C369" i="3"/>
  <c r="G369" i="3"/>
  <c r="E369" i="3"/>
  <c r="CB367" i="3" l="1"/>
  <c r="BX367" i="3"/>
  <c r="Z367" i="3"/>
  <c r="BJ369" i="3"/>
  <c r="BA368" i="3"/>
  <c r="Q367" i="3"/>
  <c r="BS367" i="3"/>
  <c r="BZ368" i="3"/>
  <c r="BV369" i="3"/>
  <c r="BW368" i="3"/>
  <c r="BY368" i="3"/>
  <c r="BX368" i="3" s="1"/>
  <c r="CA368" i="3"/>
  <c r="BO367" i="3"/>
  <c r="BM369" i="3"/>
  <c r="BR368" i="3"/>
  <c r="BP368" i="3"/>
  <c r="BN368" i="3"/>
  <c r="BQ368" i="3"/>
  <c r="BD371" i="3"/>
  <c r="BH370" i="3"/>
  <c r="BE370" i="3"/>
  <c r="BI370" i="3"/>
  <c r="BG370" i="3"/>
  <c r="BF370" i="3" s="1"/>
  <c r="AY369" i="3"/>
  <c r="AX369" i="3"/>
  <c r="AW369" i="3" s="1"/>
  <c r="AV369" i="3"/>
  <c r="AU370" i="3"/>
  <c r="AZ369" i="3"/>
  <c r="AP369" i="3"/>
  <c r="AO369" i="3"/>
  <c r="AN369" i="3" s="1"/>
  <c r="AL370" i="3"/>
  <c r="AQ369" i="3"/>
  <c r="AM369" i="3"/>
  <c r="AR368" i="3"/>
  <c r="AE369" i="3"/>
  <c r="AG370" i="3"/>
  <c r="AH370" i="3"/>
  <c r="AF370" i="3"/>
  <c r="AI370" i="3" s="1"/>
  <c r="AD370" i="3"/>
  <c r="AC371" i="3"/>
  <c r="X368" i="3"/>
  <c r="Z368" i="3" s="1"/>
  <c r="Y368" i="3"/>
  <c r="W368" i="3"/>
  <c r="U368" i="3"/>
  <c r="T369" i="3"/>
  <c r="V367" i="3"/>
  <c r="V368" i="3" s="1"/>
  <c r="M367" i="3"/>
  <c r="M368" i="3" s="1"/>
  <c r="K369" i="3"/>
  <c r="O368" i="3"/>
  <c r="L368" i="3"/>
  <c r="P368" i="3"/>
  <c r="N368" i="3"/>
  <c r="H369" i="3"/>
  <c r="D369" i="3"/>
  <c r="E370" i="3"/>
  <c r="C370" i="3"/>
  <c r="B371" i="3"/>
  <c r="G370" i="3"/>
  <c r="F370" i="3"/>
  <c r="H370" i="3" s="1"/>
  <c r="AE370" i="3" l="1"/>
  <c r="Q368" i="3"/>
  <c r="D370" i="3"/>
  <c r="AR369" i="3"/>
  <c r="BA369" i="3"/>
  <c r="BO368" i="3"/>
  <c r="CB368" i="3"/>
  <c r="BW369" i="3"/>
  <c r="BZ369" i="3"/>
  <c r="BV370" i="3"/>
  <c r="BY369" i="3"/>
  <c r="BX369" i="3" s="1"/>
  <c r="CA369" i="3"/>
  <c r="BS368" i="3"/>
  <c r="BQ369" i="3"/>
  <c r="BP369" i="3"/>
  <c r="BO369" i="3" s="1"/>
  <c r="BN369" i="3"/>
  <c r="BM370" i="3"/>
  <c r="BR369" i="3"/>
  <c r="BJ370" i="3"/>
  <c r="BE371" i="3"/>
  <c r="BH371" i="3"/>
  <c r="BG371" i="3"/>
  <c r="BF371" i="3" s="1"/>
  <c r="BI371" i="3"/>
  <c r="BD372" i="3"/>
  <c r="AU371" i="3"/>
  <c r="AZ370" i="3"/>
  <c r="AV370" i="3"/>
  <c r="AY370" i="3"/>
  <c r="AX370" i="3"/>
  <c r="AL371" i="3"/>
  <c r="AO370" i="3"/>
  <c r="AN370" i="3" s="1"/>
  <c r="AM370" i="3"/>
  <c r="AP370" i="3"/>
  <c r="AR370" i="3" s="1"/>
  <c r="AQ370" i="3"/>
  <c r="AG371" i="3"/>
  <c r="AC372" i="3"/>
  <c r="AH371" i="3"/>
  <c r="AF371" i="3"/>
  <c r="AE371" i="3" s="1"/>
  <c r="AD371" i="3"/>
  <c r="X369" i="3"/>
  <c r="W369" i="3"/>
  <c r="Y369" i="3"/>
  <c r="U369" i="3"/>
  <c r="T370" i="3"/>
  <c r="O369" i="3"/>
  <c r="N369" i="3"/>
  <c r="M369" i="3" s="1"/>
  <c r="K370" i="3"/>
  <c r="P369" i="3"/>
  <c r="L369" i="3"/>
  <c r="B372" i="3"/>
  <c r="G371" i="3"/>
  <c r="F371" i="3"/>
  <c r="E371" i="3"/>
  <c r="C371" i="3"/>
  <c r="CB369" i="3" l="1"/>
  <c r="H371" i="3"/>
  <c r="Z369" i="3"/>
  <c r="BA370" i="3"/>
  <c r="BS369" i="3"/>
  <c r="BY370" i="3"/>
  <c r="CA370" i="3"/>
  <c r="BZ370" i="3"/>
  <c r="BW370" i="3"/>
  <c r="BV371" i="3"/>
  <c r="BM371" i="3"/>
  <c r="BR370" i="3"/>
  <c r="BP370" i="3"/>
  <c r="BS370" i="3" s="1"/>
  <c r="BN370" i="3"/>
  <c r="BQ370" i="3"/>
  <c r="BD373" i="3"/>
  <c r="BI372" i="3"/>
  <c r="BH372" i="3"/>
  <c r="BE372" i="3"/>
  <c r="BG372" i="3"/>
  <c r="BJ372" i="3" s="1"/>
  <c r="BJ371" i="3"/>
  <c r="AW370" i="3"/>
  <c r="AV371" i="3"/>
  <c r="AU372" i="3"/>
  <c r="AY371" i="3"/>
  <c r="AX371" i="3"/>
  <c r="AZ371" i="3"/>
  <c r="AM371" i="3"/>
  <c r="AP371" i="3"/>
  <c r="AO371" i="3"/>
  <c r="AN371" i="3" s="1"/>
  <c r="AL372" i="3"/>
  <c r="AQ371" i="3"/>
  <c r="AI371" i="3"/>
  <c r="AC373" i="3"/>
  <c r="AH372" i="3"/>
  <c r="AG372" i="3"/>
  <c r="AF372" i="3"/>
  <c r="AE372" i="3" s="1"/>
  <c r="AD372" i="3"/>
  <c r="V369" i="3"/>
  <c r="X370" i="3"/>
  <c r="T371" i="3"/>
  <c r="W370" i="3"/>
  <c r="Y370" i="3"/>
  <c r="U370" i="3"/>
  <c r="Q369" i="3"/>
  <c r="K371" i="3"/>
  <c r="P370" i="3"/>
  <c r="O370" i="3"/>
  <c r="Q370" i="3" s="1"/>
  <c r="N370" i="3"/>
  <c r="M370" i="3" s="1"/>
  <c r="L370" i="3"/>
  <c r="D371" i="3"/>
  <c r="C372" i="3"/>
  <c r="B373" i="3"/>
  <c r="G372" i="3"/>
  <c r="F372" i="3"/>
  <c r="E372" i="3"/>
  <c r="V370" i="3" l="1"/>
  <c r="CB370" i="3"/>
  <c r="AW371" i="3"/>
  <c r="AW372" i="3" s="1"/>
  <c r="BO370" i="3"/>
  <c r="BY371" i="3"/>
  <c r="BV372" i="3"/>
  <c r="CA371" i="3"/>
  <c r="BZ371" i="3"/>
  <c r="CB371" i="3" s="1"/>
  <c r="BW371" i="3"/>
  <c r="BX370" i="3"/>
  <c r="BN371" i="3"/>
  <c r="BP371" i="3"/>
  <c r="BO371" i="3" s="1"/>
  <c r="BM372" i="3"/>
  <c r="BR371" i="3"/>
  <c r="BQ371" i="3"/>
  <c r="BF372" i="3"/>
  <c r="BD374" i="3"/>
  <c r="BH373" i="3"/>
  <c r="BI373" i="3"/>
  <c r="BE373" i="3"/>
  <c r="BG373" i="3"/>
  <c r="BJ373" i="3" s="1"/>
  <c r="AU373" i="3"/>
  <c r="AZ372" i="3"/>
  <c r="AY372" i="3"/>
  <c r="AX372" i="3"/>
  <c r="AV372" i="3"/>
  <c r="BA371" i="3"/>
  <c r="AL373" i="3"/>
  <c r="AQ372" i="3"/>
  <c r="AP372" i="3"/>
  <c r="AO372" i="3"/>
  <c r="AR372" i="3" s="1"/>
  <c r="AM372" i="3"/>
  <c r="AR371" i="3"/>
  <c r="AI372" i="3"/>
  <c r="AC374" i="3"/>
  <c r="AG373" i="3"/>
  <c r="AD373" i="3"/>
  <c r="AH373" i="3"/>
  <c r="AF373" i="3"/>
  <c r="AE373" i="3" s="1"/>
  <c r="Z370" i="3"/>
  <c r="U371" i="3"/>
  <c r="X371" i="3"/>
  <c r="Y371" i="3"/>
  <c r="W371" i="3"/>
  <c r="V371" i="3" s="1"/>
  <c r="T372" i="3"/>
  <c r="H372" i="3"/>
  <c r="L371" i="3"/>
  <c r="P371" i="3"/>
  <c r="K372" i="3"/>
  <c r="O371" i="3"/>
  <c r="N371" i="3"/>
  <c r="M371" i="3" s="1"/>
  <c r="D372" i="3"/>
  <c r="G373" i="3"/>
  <c r="F373" i="3"/>
  <c r="E373" i="3"/>
  <c r="C373" i="3"/>
  <c r="B374" i="3"/>
  <c r="BX371" i="3" l="1"/>
  <c r="AI373" i="3"/>
  <c r="BA372" i="3"/>
  <c r="BZ372" i="3"/>
  <c r="BW372" i="3"/>
  <c r="BV373" i="3"/>
  <c r="BY372" i="3"/>
  <c r="CA372" i="3"/>
  <c r="BM373" i="3"/>
  <c r="BR372" i="3"/>
  <c r="BQ372" i="3"/>
  <c r="BP372" i="3"/>
  <c r="BS372" i="3" s="1"/>
  <c r="BN372" i="3"/>
  <c r="BS371" i="3"/>
  <c r="BF373" i="3"/>
  <c r="BI374" i="3"/>
  <c r="BH374" i="3"/>
  <c r="BG374" i="3"/>
  <c r="BF374" i="3" s="1"/>
  <c r="BD375" i="3"/>
  <c r="BE374" i="3"/>
  <c r="AY373" i="3"/>
  <c r="AU374" i="3"/>
  <c r="AX373" i="3"/>
  <c r="AW373" i="3" s="1"/>
  <c r="AV373" i="3"/>
  <c r="AZ373" i="3"/>
  <c r="AN372" i="3"/>
  <c r="AO373" i="3"/>
  <c r="AN373" i="3" s="1"/>
  <c r="AM373" i="3"/>
  <c r="AL374" i="3"/>
  <c r="AQ373" i="3"/>
  <c r="AP373" i="3"/>
  <c r="AR373" i="3" s="1"/>
  <c r="AH374" i="3"/>
  <c r="AC375" i="3"/>
  <c r="AD374" i="3"/>
  <c r="AF374" i="3"/>
  <c r="AG374" i="3"/>
  <c r="Z371" i="3"/>
  <c r="T373" i="3"/>
  <c r="X372" i="3"/>
  <c r="U372" i="3"/>
  <c r="W372" i="3"/>
  <c r="Z372" i="3" s="1"/>
  <c r="Y372" i="3"/>
  <c r="Q371" i="3"/>
  <c r="K373" i="3"/>
  <c r="P372" i="3"/>
  <c r="N372" i="3"/>
  <c r="O372" i="3"/>
  <c r="L372" i="3"/>
  <c r="H373" i="3"/>
  <c r="B375" i="3"/>
  <c r="G374" i="3"/>
  <c r="E374" i="3"/>
  <c r="F374" i="3"/>
  <c r="C374" i="3"/>
  <c r="D373" i="3"/>
  <c r="CB372" i="3" l="1"/>
  <c r="Q372" i="3"/>
  <c r="H374" i="3"/>
  <c r="AI374" i="3"/>
  <c r="BA373" i="3"/>
  <c r="BZ373" i="3"/>
  <c r="BY373" i="3"/>
  <c r="CA373" i="3"/>
  <c r="BW373" i="3"/>
  <c r="BV374" i="3"/>
  <c r="CB373" i="3"/>
  <c r="BX372" i="3"/>
  <c r="BX373" i="3" s="1"/>
  <c r="BO372" i="3"/>
  <c r="BQ373" i="3"/>
  <c r="BM374" i="3"/>
  <c r="BR373" i="3"/>
  <c r="BP373" i="3"/>
  <c r="BS373" i="3" s="1"/>
  <c r="BN373" i="3"/>
  <c r="BD376" i="3"/>
  <c r="BI375" i="3"/>
  <c r="BH375" i="3"/>
  <c r="BE375" i="3"/>
  <c r="BG375" i="3"/>
  <c r="BF375" i="3" s="1"/>
  <c r="BJ374" i="3"/>
  <c r="AZ374" i="3"/>
  <c r="AY374" i="3"/>
  <c r="AX374" i="3"/>
  <c r="AW374" i="3" s="1"/>
  <c r="AV374" i="3"/>
  <c r="AU375" i="3"/>
  <c r="BA374" i="3"/>
  <c r="AQ374" i="3"/>
  <c r="AP374" i="3"/>
  <c r="AO374" i="3"/>
  <c r="AN374" i="3" s="1"/>
  <c r="AL375" i="3"/>
  <c r="AM374" i="3"/>
  <c r="AE374" i="3"/>
  <c r="AE375" i="3" s="1"/>
  <c r="AH375" i="3"/>
  <c r="AG375" i="3"/>
  <c r="AD375" i="3"/>
  <c r="AC376" i="3"/>
  <c r="AF375" i="3"/>
  <c r="AI375" i="3" s="1"/>
  <c r="V372" i="3"/>
  <c r="X373" i="3"/>
  <c r="Y373" i="3"/>
  <c r="W373" i="3"/>
  <c r="V373" i="3" s="1"/>
  <c r="T374" i="3"/>
  <c r="U373" i="3"/>
  <c r="M372" i="3"/>
  <c r="D374" i="3"/>
  <c r="K374" i="3"/>
  <c r="O373" i="3"/>
  <c r="N373" i="3"/>
  <c r="M373" i="3" s="1"/>
  <c r="L373" i="3"/>
  <c r="P373" i="3"/>
  <c r="F375" i="3"/>
  <c r="E375" i="3"/>
  <c r="D375" i="3" s="1"/>
  <c r="C375" i="3"/>
  <c r="B376" i="3"/>
  <c r="G375" i="3"/>
  <c r="AR374" i="3" l="1"/>
  <c r="Q373" i="3"/>
  <c r="BW374" i="3"/>
  <c r="BZ374" i="3"/>
  <c r="BV375" i="3"/>
  <c r="CA374" i="3"/>
  <c r="BY374" i="3"/>
  <c r="BX374" i="3" s="1"/>
  <c r="BO373" i="3"/>
  <c r="BR374" i="3"/>
  <c r="BQ374" i="3"/>
  <c r="BP374" i="3"/>
  <c r="BO374" i="3" s="1"/>
  <c r="BN374" i="3"/>
  <c r="BM375" i="3"/>
  <c r="BJ375" i="3"/>
  <c r="BG376" i="3"/>
  <c r="BF376" i="3"/>
  <c r="BE376" i="3"/>
  <c r="BD377" i="3"/>
  <c r="BI376" i="3"/>
  <c r="BH376" i="3"/>
  <c r="BJ376" i="3"/>
  <c r="AU376" i="3"/>
  <c r="AY375" i="3"/>
  <c r="AX375" i="3"/>
  <c r="AZ375" i="3"/>
  <c r="AV375" i="3"/>
  <c r="AM375" i="3"/>
  <c r="AL376" i="3"/>
  <c r="AQ375" i="3"/>
  <c r="AP375" i="3"/>
  <c r="AO375" i="3"/>
  <c r="AN375" i="3" s="1"/>
  <c r="AF376" i="3"/>
  <c r="AG376" i="3"/>
  <c r="AE376" i="3"/>
  <c r="AD376" i="3"/>
  <c r="AC377" i="3"/>
  <c r="AI376" i="3"/>
  <c r="AH376" i="3"/>
  <c r="Y374" i="3"/>
  <c r="X374" i="3"/>
  <c r="W374" i="3"/>
  <c r="U374" i="3"/>
  <c r="T375" i="3"/>
  <c r="Z373" i="3"/>
  <c r="H375" i="3"/>
  <c r="P374" i="3"/>
  <c r="O374" i="3"/>
  <c r="N374" i="3"/>
  <c r="Q374" i="3" s="1"/>
  <c r="L374" i="3"/>
  <c r="K375" i="3"/>
  <c r="B377" i="3"/>
  <c r="H376" i="3"/>
  <c r="G376" i="3"/>
  <c r="E376" i="3"/>
  <c r="C376" i="3"/>
  <c r="F376" i="3"/>
  <c r="D376" i="3"/>
  <c r="BS374" i="3" l="1"/>
  <c r="Z374" i="3"/>
  <c r="BA375" i="3"/>
  <c r="CB374" i="3"/>
  <c r="BV376" i="3"/>
  <c r="BW375" i="3"/>
  <c r="CA375" i="3"/>
  <c r="BZ375" i="3"/>
  <c r="BY375" i="3"/>
  <c r="CB375" i="3" s="1"/>
  <c r="BM376" i="3"/>
  <c r="BQ375" i="3"/>
  <c r="BN375" i="3"/>
  <c r="BR375" i="3"/>
  <c r="BP375" i="3"/>
  <c r="BD378" i="3"/>
  <c r="BJ377" i="3"/>
  <c r="BI377" i="3"/>
  <c r="BG377" i="3"/>
  <c r="BF377" i="3"/>
  <c r="BH377" i="3"/>
  <c r="BE377" i="3"/>
  <c r="AW375" i="3"/>
  <c r="AX376" i="3"/>
  <c r="AW376" i="3"/>
  <c r="AV376" i="3"/>
  <c r="AU377" i="3"/>
  <c r="BA376" i="3"/>
  <c r="AZ376" i="3"/>
  <c r="AY376" i="3"/>
  <c r="AR375" i="3"/>
  <c r="AO376" i="3"/>
  <c r="AN376" i="3"/>
  <c r="AM376" i="3"/>
  <c r="AL377" i="3"/>
  <c r="AR376" i="3"/>
  <c r="AP376" i="3"/>
  <c r="AQ376" i="3"/>
  <c r="AF377" i="3"/>
  <c r="AH377" i="3"/>
  <c r="AE377" i="3"/>
  <c r="AD377" i="3"/>
  <c r="AC378" i="3"/>
  <c r="AI377" i="3"/>
  <c r="AG377" i="3"/>
  <c r="V374" i="3"/>
  <c r="X375" i="3"/>
  <c r="T376" i="3"/>
  <c r="Y375" i="3"/>
  <c r="U375" i="3"/>
  <c r="W375" i="3"/>
  <c r="M374" i="3"/>
  <c r="P375" i="3"/>
  <c r="K376" i="3"/>
  <c r="L375" i="3"/>
  <c r="O375" i="3"/>
  <c r="N375" i="3"/>
  <c r="Q375" i="3" s="1"/>
  <c r="D377" i="3"/>
  <c r="C377" i="3"/>
  <c r="H377" i="3"/>
  <c r="G377" i="3"/>
  <c r="B378" i="3"/>
  <c r="E377" i="3"/>
  <c r="F377" i="3"/>
  <c r="V375" i="3" l="1"/>
  <c r="BS375" i="3"/>
  <c r="BX375" i="3"/>
  <c r="BW376" i="3"/>
  <c r="BV377" i="3"/>
  <c r="CA376" i="3"/>
  <c r="BX376" i="3"/>
  <c r="CB376" i="3"/>
  <c r="BY376" i="3"/>
  <c r="BZ376" i="3"/>
  <c r="BO375" i="3"/>
  <c r="BP376" i="3"/>
  <c r="BO376" i="3"/>
  <c r="BN376" i="3"/>
  <c r="BM377" i="3"/>
  <c r="BQ376" i="3"/>
  <c r="BS376" i="3"/>
  <c r="BR376" i="3"/>
  <c r="BE378" i="3"/>
  <c r="BI378" i="3"/>
  <c r="BD379" i="3"/>
  <c r="BJ378" i="3"/>
  <c r="BH378" i="3"/>
  <c r="BG378" i="3"/>
  <c r="BF378" i="3"/>
  <c r="AU378" i="3"/>
  <c r="BA377" i="3"/>
  <c r="AZ377" i="3"/>
  <c r="AY377" i="3"/>
  <c r="AX377" i="3"/>
  <c r="AW377" i="3"/>
  <c r="AV377" i="3"/>
  <c r="AL378" i="3"/>
  <c r="AR377" i="3"/>
  <c r="AN377" i="3"/>
  <c r="AM377" i="3"/>
  <c r="AQ377" i="3"/>
  <c r="AP377" i="3"/>
  <c r="AO377" i="3"/>
  <c r="AD378" i="3"/>
  <c r="AF378" i="3"/>
  <c r="AC379" i="3"/>
  <c r="AI378" i="3"/>
  <c r="AH378" i="3"/>
  <c r="AG378" i="3"/>
  <c r="AE378" i="3"/>
  <c r="Z375" i="3"/>
  <c r="W376" i="3"/>
  <c r="V376" i="3"/>
  <c r="Z376" i="3"/>
  <c r="X376" i="3"/>
  <c r="U376" i="3"/>
  <c r="T377" i="3"/>
  <c r="Y376" i="3"/>
  <c r="M375" i="3"/>
  <c r="N376" i="3"/>
  <c r="M376" i="3"/>
  <c r="L376" i="3"/>
  <c r="P376" i="3"/>
  <c r="O376" i="3"/>
  <c r="K377" i="3"/>
  <c r="Q376" i="3"/>
  <c r="B379" i="3"/>
  <c r="H378" i="3"/>
  <c r="G378" i="3"/>
  <c r="F378" i="3"/>
  <c r="E378" i="3"/>
  <c r="C378" i="3"/>
  <c r="D378" i="3"/>
  <c r="CA377" i="3" l="1"/>
  <c r="BV378" i="3"/>
  <c r="CB377" i="3"/>
  <c r="BY377" i="3"/>
  <c r="BZ377" i="3"/>
  <c r="BX377" i="3"/>
  <c r="BW377" i="3"/>
  <c r="BM378" i="3"/>
  <c r="BS377" i="3"/>
  <c r="BR377" i="3"/>
  <c r="BQ377" i="3"/>
  <c r="BO377" i="3"/>
  <c r="BP377" i="3"/>
  <c r="BN377" i="3"/>
  <c r="BJ379" i="3"/>
  <c r="BI379" i="3"/>
  <c r="BI14" i="3" s="1"/>
  <c r="BH379" i="3"/>
  <c r="BG379" i="3"/>
  <c r="BF379" i="3"/>
  <c r="BE379" i="3"/>
  <c r="AV378" i="3"/>
  <c r="AZ378" i="3"/>
  <c r="AX378" i="3"/>
  <c r="AU379" i="3"/>
  <c r="AY378" i="3"/>
  <c r="AW378" i="3"/>
  <c r="BA378" i="3"/>
  <c r="AM378" i="3"/>
  <c r="AL379" i="3"/>
  <c r="AR378" i="3"/>
  <c r="AQ378" i="3"/>
  <c r="AN378" i="3"/>
  <c r="AP378" i="3"/>
  <c r="AO378" i="3"/>
  <c r="AI379" i="3"/>
  <c r="AD379" i="3"/>
  <c r="AH379" i="3"/>
  <c r="AH14" i="3" s="1"/>
  <c r="AG379" i="3"/>
  <c r="AF379" i="3"/>
  <c r="AE379" i="3"/>
  <c r="T378" i="3"/>
  <c r="X377" i="3"/>
  <c r="U377" i="3"/>
  <c r="W377" i="3"/>
  <c r="V377" i="3"/>
  <c r="Z377" i="3"/>
  <c r="Y377" i="3"/>
  <c r="K378" i="3"/>
  <c r="Q377" i="3"/>
  <c r="O377" i="3"/>
  <c r="N377" i="3"/>
  <c r="M377" i="3"/>
  <c r="P377" i="3"/>
  <c r="L377" i="3"/>
  <c r="H379" i="3"/>
  <c r="F379" i="3"/>
  <c r="E379" i="3"/>
  <c r="B380" i="3"/>
  <c r="G379" i="3"/>
  <c r="D379" i="3"/>
  <c r="C379" i="3"/>
  <c r="BV379" i="3" l="1"/>
  <c r="CB378" i="3"/>
  <c r="BW378" i="3"/>
  <c r="CA378" i="3"/>
  <c r="BY378" i="3"/>
  <c r="BZ378" i="3"/>
  <c r="BX378" i="3"/>
  <c r="BN378" i="3"/>
  <c r="BM379" i="3"/>
  <c r="BR378" i="3"/>
  <c r="BS378" i="3"/>
  <c r="BQ378" i="3"/>
  <c r="BP378" i="3"/>
  <c r="BO378" i="3"/>
  <c r="BA379" i="3"/>
  <c r="AZ379" i="3"/>
  <c r="AZ14" i="3" s="1"/>
  <c r="AY379" i="3"/>
  <c r="AX379" i="3"/>
  <c r="AW379" i="3"/>
  <c r="AV379" i="3"/>
  <c r="AR379" i="3"/>
  <c r="AQ379" i="3"/>
  <c r="AQ14" i="3" s="1"/>
  <c r="AP379" i="3"/>
  <c r="AO379" i="3"/>
  <c r="AN379" i="3"/>
  <c r="AM379" i="3"/>
  <c r="U378" i="3"/>
  <c r="Z378" i="3"/>
  <c r="X378" i="3"/>
  <c r="W378" i="3"/>
  <c r="T379" i="3"/>
  <c r="Y378" i="3"/>
  <c r="V378" i="3"/>
  <c r="L378" i="3"/>
  <c r="K379" i="3"/>
  <c r="Q378" i="3"/>
  <c r="P378" i="3"/>
  <c r="O378" i="3"/>
  <c r="N378" i="3"/>
  <c r="M378" i="3"/>
  <c r="G380" i="3"/>
  <c r="F380" i="3"/>
  <c r="E380" i="3"/>
  <c r="D380" i="3"/>
  <c r="C380" i="3"/>
  <c r="B381" i="3"/>
  <c r="H380" i="3"/>
  <c r="BY379" i="3" l="1"/>
  <c r="CB379" i="3"/>
  <c r="CA379" i="3"/>
  <c r="CA14" i="3" s="1"/>
  <c r="BX379" i="3"/>
  <c r="BW379" i="3"/>
  <c r="BZ379" i="3"/>
  <c r="BS379" i="3"/>
  <c r="BR379" i="3"/>
  <c r="BR14" i="3" s="1"/>
  <c r="BQ379" i="3"/>
  <c r="BP379" i="3"/>
  <c r="BO379" i="3"/>
  <c r="BN379" i="3"/>
  <c r="Z379" i="3"/>
  <c r="Z14" i="3" s="1"/>
  <c r="Z6" i="3" s="1"/>
  <c r="Y379" i="3"/>
  <c r="Y14" i="3" s="1"/>
  <c r="X379" i="3"/>
  <c r="X14" i="3" s="1"/>
  <c r="W379" i="3"/>
  <c r="W14" i="3" s="1"/>
  <c r="V379" i="3"/>
  <c r="U379" i="3"/>
  <c r="Z7" i="3" a="1"/>
  <c r="Z7" i="3" s="1"/>
  <c r="Q379" i="3"/>
  <c r="Q14" i="3" s="1"/>
  <c r="Q6" i="3" s="1"/>
  <c r="P379" i="3"/>
  <c r="P14" i="3" s="1"/>
  <c r="O379" i="3"/>
  <c r="O14" i="3" s="1"/>
  <c r="M379" i="3"/>
  <c r="L379" i="3"/>
  <c r="Q7" i="3" s="1" a="1"/>
  <c r="Q7" i="3" s="1"/>
  <c r="T25" i="1" s="1"/>
  <c r="N379" i="3"/>
  <c r="N14" i="3" s="1"/>
  <c r="B382" i="3"/>
  <c r="H381" i="3"/>
  <c r="F381" i="3"/>
  <c r="D381" i="3"/>
  <c r="C381" i="3"/>
  <c r="G381" i="3"/>
  <c r="E381" i="3"/>
  <c r="E382" i="3" l="1"/>
  <c r="D382" i="3"/>
  <c r="C382" i="3"/>
  <c r="B383" i="3"/>
  <c r="H382" i="3"/>
  <c r="G382" i="3"/>
  <c r="F382" i="3"/>
  <c r="B384" i="3" l="1"/>
  <c r="H383" i="3"/>
  <c r="G383" i="3"/>
  <c r="F383" i="3"/>
  <c r="D383" i="3"/>
  <c r="E383" i="3"/>
  <c r="C383" i="3"/>
  <c r="C384" i="3" l="1"/>
  <c r="B385" i="3"/>
  <c r="G384" i="3"/>
  <c r="F384" i="3"/>
  <c r="H384" i="3"/>
  <c r="E384" i="3"/>
  <c r="D384" i="3"/>
  <c r="H385" i="3" l="1"/>
  <c r="H14" i="3" s="1"/>
  <c r="H6" i="3" s="1"/>
  <c r="G385" i="3"/>
  <c r="G14" i="3" s="1"/>
  <c r="F385" i="3"/>
  <c r="F14" i="3" s="1"/>
  <c r="E385" i="3"/>
  <c r="E14" i="3" s="1"/>
  <c r="D385" i="3"/>
  <c r="C385" i="3"/>
  <c r="H7" i="3" l="1" a="1"/>
  <c r="H7" i="3" s="1"/>
  <c r="V36" i="1" l="1"/>
  <c r="L36" i="1"/>
  <c r="V35" i="1"/>
  <c r="L35" i="1"/>
  <c r="V31" i="1"/>
  <c r="L31" i="1"/>
  <c r="V25" i="1"/>
  <c r="L25" i="1"/>
  <c r="B25" i="1"/>
  <c r="AT11" i="1" l="1"/>
  <c r="BF7" i="3" s="1"/>
  <c r="B17" i="1"/>
  <c r="A106" i="1"/>
  <c r="BJ5" i="3" l="1"/>
  <c r="BH16" i="3"/>
  <c r="BG16" i="3"/>
  <c r="BG17" i="3"/>
  <c r="BG18" i="3"/>
  <c r="BH18" i="3"/>
  <c r="BG19" i="3"/>
  <c r="BH17" i="3"/>
  <c r="BJ17" i="3" s="1"/>
  <c r="BH19" i="3"/>
  <c r="BH20" i="3"/>
  <c r="BG20" i="3"/>
  <c r="BG21" i="3"/>
  <c r="BH21" i="3"/>
  <c r="BG22" i="3"/>
  <c r="BJ22" i="3" s="1"/>
  <c r="BH22" i="3"/>
  <c r="BG23" i="3"/>
  <c r="BH23" i="3"/>
  <c r="BH24" i="3"/>
  <c r="BG24" i="3"/>
  <c r="BJ24" i="3" s="1"/>
  <c r="BG25" i="3"/>
  <c r="BH25" i="3"/>
  <c r="BH26" i="3"/>
  <c r="BG26" i="3"/>
  <c r="BG27" i="3"/>
  <c r="BH27" i="3"/>
  <c r="BG28" i="3"/>
  <c r="BH28" i="3"/>
  <c r="BG29" i="3"/>
  <c r="BJ29" i="3" s="1"/>
  <c r="BH29" i="3"/>
  <c r="BH30" i="3"/>
  <c r="BG30" i="3"/>
  <c r="BG31" i="3"/>
  <c r="BH31" i="3"/>
  <c r="BJ31" i="3" s="1"/>
  <c r="BH32" i="3"/>
  <c r="BG32" i="3"/>
  <c r="BG33" i="3"/>
  <c r="BH33" i="3"/>
  <c r="BG34" i="3"/>
  <c r="BH34" i="3"/>
  <c r="BH35" i="3"/>
  <c r="BG35" i="3"/>
  <c r="BJ35" i="3" s="1"/>
  <c r="BH36" i="3"/>
  <c r="BG36" i="3"/>
  <c r="BG37" i="3"/>
  <c r="BH37" i="3"/>
  <c r="BH38" i="3"/>
  <c r="BG38" i="3"/>
  <c r="BJ38" i="3" s="1"/>
  <c r="BG39" i="3"/>
  <c r="BH39" i="3"/>
  <c r="BH40" i="3"/>
  <c r="BG40" i="3"/>
  <c r="BH41" i="3"/>
  <c r="BG41" i="3"/>
  <c r="BJ41" i="3" s="1"/>
  <c r="BH42" i="3"/>
  <c r="BG42" i="3"/>
  <c r="BG43" i="3"/>
  <c r="BJ43" i="3" s="1"/>
  <c r="BH43" i="3"/>
  <c r="BG44" i="3"/>
  <c r="BH44" i="3"/>
  <c r="BG45" i="3"/>
  <c r="BH45" i="3"/>
  <c r="BH46" i="3"/>
  <c r="BG46" i="3"/>
  <c r="BH47" i="3"/>
  <c r="BG47" i="3"/>
  <c r="BH48" i="3"/>
  <c r="BG48" i="3"/>
  <c r="BJ48" i="3" s="1"/>
  <c r="BG49" i="3"/>
  <c r="BH49" i="3"/>
  <c r="BH50" i="3"/>
  <c r="BG50" i="3"/>
  <c r="BG51" i="3"/>
  <c r="BH51" i="3"/>
  <c r="BG52" i="3"/>
  <c r="BH52" i="3"/>
  <c r="BH53" i="3"/>
  <c r="BG53" i="3"/>
  <c r="BH54" i="3"/>
  <c r="BG54" i="3"/>
  <c r="BH55" i="3"/>
  <c r="BG55" i="3"/>
  <c r="BH56" i="3"/>
  <c r="BG56" i="3"/>
  <c r="BG57" i="3"/>
  <c r="BJ57" i="3" s="1"/>
  <c r="BH57" i="3"/>
  <c r="BG58" i="3"/>
  <c r="BJ58" i="3" s="1"/>
  <c r="BH58" i="3"/>
  <c r="BG59" i="3"/>
  <c r="BH59" i="3"/>
  <c r="BH60" i="3"/>
  <c r="BG60" i="3"/>
  <c r="BG61" i="3"/>
  <c r="BH61" i="3"/>
  <c r="BG62" i="3"/>
  <c r="BH62" i="3"/>
  <c r="BH63" i="3"/>
  <c r="BG63" i="3"/>
  <c r="BJ63" i="3" s="1"/>
  <c r="BH64" i="3"/>
  <c r="BG64" i="3"/>
  <c r="BG65" i="3"/>
  <c r="BJ65" i="3" s="1"/>
  <c r="BH65" i="3"/>
  <c r="BH66" i="3"/>
  <c r="BG66" i="3"/>
  <c r="BH67" i="3"/>
  <c r="BG67" i="3"/>
  <c r="BG68" i="3"/>
  <c r="BH68" i="3"/>
  <c r="BH69" i="3"/>
  <c r="BG69" i="3"/>
  <c r="BG70" i="3"/>
  <c r="BH70" i="3"/>
  <c r="BH71" i="3"/>
  <c r="BG71" i="3"/>
  <c r="BG72" i="3"/>
  <c r="BJ72" i="3" s="1"/>
  <c r="BH72" i="3"/>
  <c r="BH73" i="3"/>
  <c r="BG73" i="3"/>
  <c r="BJ73" i="3" s="1"/>
  <c r="BH74" i="3"/>
  <c r="BG74" i="3"/>
  <c r="BG75" i="3"/>
  <c r="BH75" i="3"/>
  <c r="BH76" i="3"/>
  <c r="BG76" i="3"/>
  <c r="BH77" i="3"/>
  <c r="BG77" i="3"/>
  <c r="BH78" i="3"/>
  <c r="BG78" i="3"/>
  <c r="BG79" i="3"/>
  <c r="BJ79" i="3" s="1"/>
  <c r="BH79" i="3"/>
  <c r="BH80" i="3"/>
  <c r="BG80" i="3"/>
  <c r="BJ80" i="3" s="1"/>
  <c r="BH81" i="3"/>
  <c r="BG81" i="3"/>
  <c r="BG82" i="3"/>
  <c r="BH82" i="3"/>
  <c r="BG83" i="3"/>
  <c r="BH83" i="3"/>
  <c r="BH84" i="3"/>
  <c r="BG84" i="3"/>
  <c r="BG85" i="3"/>
  <c r="BH85" i="3"/>
  <c r="BG86" i="3"/>
  <c r="BH86" i="3"/>
  <c r="BH87" i="3"/>
  <c r="BG87" i="3"/>
  <c r="BJ87" i="3" s="1"/>
  <c r="BG88" i="3"/>
  <c r="BH88" i="3"/>
  <c r="BH89" i="3"/>
  <c r="BG89" i="3"/>
  <c r="BH90" i="3"/>
  <c r="BG90" i="3"/>
  <c r="BG91" i="3"/>
  <c r="BH91" i="3"/>
  <c r="BH92" i="3"/>
  <c r="BG92" i="3"/>
  <c r="BH93" i="3"/>
  <c r="BG93" i="3"/>
  <c r="BH94" i="3"/>
  <c r="BG94" i="3"/>
  <c r="BJ94" i="3" s="1"/>
  <c r="BH95" i="3"/>
  <c r="BG95" i="3"/>
  <c r="BG96" i="3"/>
  <c r="BH96" i="3"/>
  <c r="BH97" i="3"/>
  <c r="BG97" i="3"/>
  <c r="BG98" i="3"/>
  <c r="BH98" i="3"/>
  <c r="BH99" i="3"/>
  <c r="BG99" i="3"/>
  <c r="BH100" i="3"/>
  <c r="BG100" i="3"/>
  <c r="BJ100" i="3" s="1"/>
  <c r="BH101" i="3"/>
  <c r="BG101" i="3"/>
  <c r="BH102" i="3"/>
  <c r="BG102" i="3"/>
  <c r="BH103" i="3"/>
  <c r="BG103" i="3"/>
  <c r="BH104" i="3"/>
  <c r="BG104" i="3"/>
  <c r="BJ104" i="3" s="1"/>
  <c r="BG105" i="3"/>
  <c r="BH105" i="3"/>
  <c r="BH106" i="3"/>
  <c r="BG106" i="3"/>
  <c r="BG107" i="3"/>
  <c r="BH107" i="3"/>
  <c r="BG108" i="3"/>
  <c r="BH108" i="3"/>
  <c r="BH109" i="3"/>
  <c r="BG109" i="3"/>
  <c r="BH110" i="3"/>
  <c r="BG110" i="3"/>
  <c r="BH111" i="3"/>
  <c r="BG111" i="3"/>
  <c r="BG112" i="3"/>
  <c r="BH112" i="3"/>
  <c r="BH113" i="3"/>
  <c r="BG113" i="3"/>
  <c r="BG114" i="3"/>
  <c r="BH114" i="3"/>
  <c r="BG115" i="3"/>
  <c r="BH115" i="3"/>
  <c r="BH116" i="3"/>
  <c r="BG116" i="3"/>
  <c r="BG117" i="3"/>
  <c r="BH117" i="3"/>
  <c r="BG118" i="3"/>
  <c r="BH118" i="3"/>
  <c r="BH119" i="3"/>
  <c r="BG119" i="3"/>
  <c r="BG120" i="3"/>
  <c r="BH120" i="3"/>
  <c r="BG121" i="3"/>
  <c r="BJ121" i="3" s="1"/>
  <c r="BH121" i="3"/>
  <c r="BH122" i="3"/>
  <c r="BG122" i="3"/>
  <c r="BH123" i="3"/>
  <c r="BG123" i="3"/>
  <c r="BG124" i="3"/>
  <c r="BH124" i="3"/>
  <c r="BG125" i="3"/>
  <c r="BH125" i="3"/>
  <c r="BH126" i="3"/>
  <c r="BG126" i="3"/>
  <c r="BH127" i="3"/>
  <c r="BG127" i="3"/>
  <c r="BG128" i="3"/>
  <c r="BH128" i="3"/>
  <c r="BG129" i="3"/>
  <c r="BH129" i="3"/>
  <c r="BH130" i="3"/>
  <c r="BG130" i="3"/>
  <c r="BG131" i="3"/>
  <c r="BH131" i="3"/>
  <c r="BG132" i="3"/>
  <c r="BH132" i="3"/>
  <c r="BH133" i="3"/>
  <c r="BG133" i="3"/>
  <c r="BH134" i="3"/>
  <c r="BG134" i="3"/>
  <c r="BH135" i="3"/>
  <c r="BG135" i="3"/>
  <c r="BJ135" i="3" s="1"/>
  <c r="BG136" i="3"/>
  <c r="BH136" i="3"/>
  <c r="BG137" i="3"/>
  <c r="BH137" i="3"/>
  <c r="BH138" i="3"/>
  <c r="BG138" i="3"/>
  <c r="BG139" i="3"/>
  <c r="BH139" i="3"/>
  <c r="BG140" i="3"/>
  <c r="BH140" i="3"/>
  <c r="BH141" i="3"/>
  <c r="BG141" i="3"/>
  <c r="BG142" i="3"/>
  <c r="BH142" i="3"/>
  <c r="BG143" i="3"/>
  <c r="BH143" i="3"/>
  <c r="BH144" i="3"/>
  <c r="BG144" i="3"/>
  <c r="BG145" i="3"/>
  <c r="BH145" i="3"/>
  <c r="BH146" i="3"/>
  <c r="BG146" i="3"/>
  <c r="BJ146" i="3" s="1"/>
  <c r="BH147" i="3"/>
  <c r="BG147" i="3"/>
  <c r="BJ147" i="3" s="1"/>
  <c r="BG148" i="3"/>
  <c r="BJ148" i="3" s="1"/>
  <c r="BH148" i="3"/>
  <c r="BH149" i="3"/>
  <c r="BG149" i="3"/>
  <c r="BG150" i="3"/>
  <c r="BH150" i="3"/>
  <c r="BH151" i="3"/>
  <c r="BG151" i="3"/>
  <c r="BH152" i="3"/>
  <c r="BG152" i="3"/>
  <c r="BH153" i="3"/>
  <c r="BG153" i="3"/>
  <c r="BJ153" i="3" s="1"/>
  <c r="BG154" i="3"/>
  <c r="BH154" i="3"/>
  <c r="BG155" i="3"/>
  <c r="BJ155" i="3" s="1"/>
  <c r="BH155" i="3"/>
  <c r="BH156" i="3"/>
  <c r="BG156" i="3"/>
  <c r="BJ156" i="3" s="1"/>
  <c r="BG157" i="3"/>
  <c r="BH157" i="3"/>
  <c r="BJ157" i="3" s="1"/>
  <c r="BG158" i="3"/>
  <c r="BH158" i="3"/>
  <c r="BH159" i="3"/>
  <c r="BG159" i="3"/>
  <c r="BG160" i="3"/>
  <c r="BH160" i="3"/>
  <c r="BH161" i="3"/>
  <c r="BG161" i="3"/>
  <c r="BG162" i="3"/>
  <c r="BH162" i="3"/>
  <c r="BH163" i="3"/>
  <c r="BG163" i="3"/>
  <c r="BJ163" i="3" s="1"/>
  <c r="BG164" i="3"/>
  <c r="BH164" i="3"/>
  <c r="BG165" i="3"/>
  <c r="BH165" i="3"/>
  <c r="BG166" i="3"/>
  <c r="BH166" i="3"/>
  <c r="BH167" i="3"/>
  <c r="BG167" i="3"/>
  <c r="BJ167" i="3" s="1"/>
  <c r="BH168" i="3"/>
  <c r="BG168" i="3"/>
  <c r="BJ168" i="3" s="1"/>
  <c r="BG169" i="3"/>
  <c r="BH169" i="3"/>
  <c r="BG170" i="3"/>
  <c r="BH170" i="3"/>
  <c r="BJ170" i="3" s="1"/>
  <c r="BH171" i="3"/>
  <c r="BG171" i="3"/>
  <c r="BG172" i="3"/>
  <c r="BH172" i="3"/>
  <c r="BH173" i="3"/>
  <c r="BG173" i="3"/>
  <c r="BH174" i="3"/>
  <c r="BG174" i="3"/>
  <c r="BJ174" i="3" s="1"/>
  <c r="BH175" i="3"/>
  <c r="BG175" i="3"/>
  <c r="BJ175" i="3" s="1"/>
  <c r="BG176" i="3"/>
  <c r="BH176" i="3"/>
  <c r="BG177" i="3"/>
  <c r="BH177" i="3"/>
  <c r="BH178" i="3"/>
  <c r="BG178" i="3"/>
  <c r="BH179" i="3"/>
  <c r="BG179" i="3"/>
  <c r="BH180" i="3"/>
  <c r="BG180" i="3"/>
  <c r="BG181" i="3"/>
  <c r="BH181" i="3"/>
  <c r="BH182" i="3"/>
  <c r="BG182" i="3"/>
  <c r="BG183" i="3"/>
  <c r="BH183" i="3"/>
  <c r="BH184" i="3"/>
  <c r="BG184" i="3"/>
  <c r="BJ184" i="3" s="1"/>
  <c r="BG185" i="3"/>
  <c r="BH185" i="3"/>
  <c r="BH186" i="3"/>
  <c r="BG186" i="3"/>
  <c r="BG187" i="3"/>
  <c r="BH187" i="3"/>
  <c r="BG188" i="3"/>
  <c r="BH188" i="3"/>
  <c r="BG189" i="3"/>
  <c r="BH189" i="3"/>
  <c r="BH190" i="3"/>
  <c r="BJ190" i="3" s="1"/>
  <c r="BG190" i="3"/>
  <c r="BH191" i="3"/>
  <c r="BG191" i="3"/>
  <c r="BJ191" i="3" s="1"/>
  <c r="BH192" i="3"/>
  <c r="BG192" i="3"/>
  <c r="BJ192" i="3" s="1"/>
  <c r="BG193" i="3"/>
  <c r="BH193" i="3"/>
  <c r="BG194" i="3"/>
  <c r="BH194" i="3"/>
  <c r="BH195" i="3"/>
  <c r="BG195" i="3"/>
  <c r="BH196" i="3"/>
  <c r="BG196" i="3"/>
  <c r="BJ196" i="3" s="1"/>
  <c r="BG197" i="3"/>
  <c r="BH197" i="3"/>
  <c r="BG198" i="3"/>
  <c r="BH198" i="3"/>
  <c r="BH199" i="3"/>
  <c r="BG199" i="3"/>
  <c r="BG200" i="3"/>
  <c r="BH200" i="3"/>
  <c r="BH201" i="3"/>
  <c r="BG201" i="3"/>
  <c r="BH202" i="3"/>
  <c r="BG202" i="3"/>
  <c r="BJ202" i="3" s="1"/>
  <c r="BG203" i="3"/>
  <c r="BH203" i="3"/>
  <c r="BG204" i="3"/>
  <c r="BJ204" i="3" s="1"/>
  <c r="BH204" i="3"/>
  <c r="BG205" i="3"/>
  <c r="BJ205" i="3" s="1"/>
  <c r="BH205" i="3"/>
  <c r="BH206" i="3"/>
  <c r="BG206" i="3"/>
  <c r="BJ206" i="3" s="1"/>
  <c r="BG207" i="3"/>
  <c r="BH207" i="3"/>
  <c r="BH208" i="3"/>
  <c r="BG208" i="3"/>
  <c r="BG209" i="3"/>
  <c r="BH209" i="3"/>
  <c r="BG210" i="3"/>
  <c r="BH210" i="3"/>
  <c r="BH211" i="3"/>
  <c r="BG211" i="3"/>
  <c r="BH212" i="3"/>
  <c r="BG212" i="3"/>
  <c r="BJ212" i="3" s="1"/>
  <c r="BH213" i="3"/>
  <c r="BG213" i="3"/>
  <c r="BJ213" i="3" s="1"/>
  <c r="BH214" i="3"/>
  <c r="BG214" i="3"/>
  <c r="BH215" i="3"/>
  <c r="BG215" i="3"/>
  <c r="BH216" i="3"/>
  <c r="BG216" i="3"/>
  <c r="BJ216" i="3" s="1"/>
  <c r="BH217" i="3"/>
  <c r="BG217" i="3"/>
  <c r="BJ217" i="3" s="1"/>
  <c r="BH218" i="3"/>
  <c r="BG218" i="3"/>
  <c r="BH219" i="3"/>
  <c r="BG219" i="3"/>
  <c r="BJ219" i="3" s="1"/>
  <c r="BH220" i="3"/>
  <c r="BG220" i="3"/>
  <c r="BH221" i="3"/>
  <c r="BG221" i="3"/>
  <c r="BG222" i="3"/>
  <c r="BH222" i="3"/>
  <c r="BH223" i="3"/>
  <c r="BG223" i="3"/>
  <c r="BJ223" i="3" s="1"/>
  <c r="BG224" i="3"/>
  <c r="BH224" i="3"/>
  <c r="BG225" i="3"/>
  <c r="BH225" i="3"/>
  <c r="BH226" i="3"/>
  <c r="BG226" i="3"/>
  <c r="BJ226" i="3" s="1"/>
  <c r="BG227" i="3"/>
  <c r="BH227" i="3"/>
  <c r="BG228" i="3"/>
  <c r="BH228" i="3"/>
  <c r="BG229" i="3"/>
  <c r="BH229" i="3"/>
  <c r="BG230" i="3"/>
  <c r="BH230" i="3"/>
  <c r="BH231" i="3"/>
  <c r="BG231" i="3"/>
  <c r="BJ231" i="3" s="1"/>
  <c r="BG232" i="3"/>
  <c r="BJ232" i="3" s="1"/>
  <c r="BH232" i="3"/>
  <c r="BH233" i="3"/>
  <c r="BG233" i="3"/>
  <c r="BJ233" i="3" s="1"/>
  <c r="BG234" i="3"/>
  <c r="BJ234" i="3" s="1"/>
  <c r="BH234" i="3"/>
  <c r="BG235" i="3"/>
  <c r="BH235" i="3"/>
  <c r="BH236" i="3"/>
  <c r="BG236" i="3"/>
  <c r="BG237" i="3"/>
  <c r="BH237" i="3"/>
  <c r="BH238" i="3"/>
  <c r="BG238" i="3"/>
  <c r="BJ238" i="3" s="1"/>
  <c r="BH239" i="3"/>
  <c r="BG239" i="3"/>
  <c r="BH240" i="3"/>
  <c r="BG240" i="3"/>
  <c r="BH241" i="3"/>
  <c r="BG241" i="3"/>
  <c r="BH242" i="3"/>
  <c r="BG242" i="3"/>
  <c r="BH243" i="3"/>
  <c r="BG243" i="3"/>
  <c r="BH244" i="3"/>
  <c r="BG244" i="3"/>
  <c r="BG245" i="3"/>
  <c r="BH245" i="3"/>
  <c r="BG246" i="3"/>
  <c r="BJ246" i="3" s="1"/>
  <c r="BH246" i="3"/>
  <c r="BH247" i="3"/>
  <c r="BG247" i="3"/>
  <c r="BJ247" i="3" s="1"/>
  <c r="BG248" i="3"/>
  <c r="BH248" i="3"/>
  <c r="BG249" i="3"/>
  <c r="BH249" i="3"/>
  <c r="BG250" i="3"/>
  <c r="BH250" i="3"/>
  <c r="BH251" i="3"/>
  <c r="BG251" i="3"/>
  <c r="BG252" i="3"/>
  <c r="BH252" i="3"/>
  <c r="BH253" i="3"/>
  <c r="BG253" i="3"/>
  <c r="BH254" i="3"/>
  <c r="BG254" i="3"/>
  <c r="BJ254" i="3" s="1"/>
  <c r="BH255" i="3"/>
  <c r="BG255" i="3"/>
  <c r="AT12" i="1"/>
  <c r="BO7" i="3" s="1"/>
  <c r="AT13" i="1"/>
  <c r="BX7" i="3" s="1"/>
  <c r="BJ242" i="3" l="1"/>
  <c r="BJ151" i="3"/>
  <c r="BJ144" i="3"/>
  <c r="BJ116" i="3"/>
  <c r="BJ81" i="3"/>
  <c r="BJ74" i="3"/>
  <c r="BJ67" i="3"/>
  <c r="BJ53" i="3"/>
  <c r="BJ248" i="3"/>
  <c r="CB5" i="3"/>
  <c r="BZ16" i="3"/>
  <c r="BY16" i="3"/>
  <c r="BY17" i="3"/>
  <c r="BZ17" i="3"/>
  <c r="BZ18" i="3"/>
  <c r="BY18" i="3"/>
  <c r="CB18" i="3" s="1"/>
  <c r="BZ19" i="3"/>
  <c r="BY19" i="3"/>
  <c r="BZ20" i="3"/>
  <c r="BY20" i="3"/>
  <c r="CB20" i="3" s="1"/>
  <c r="BY21" i="3"/>
  <c r="BZ21" i="3"/>
  <c r="BZ22" i="3"/>
  <c r="BY22" i="3"/>
  <c r="BY23" i="3"/>
  <c r="BZ23" i="3"/>
  <c r="BZ24" i="3"/>
  <c r="BY24" i="3"/>
  <c r="CB24" i="3" s="1"/>
  <c r="BY25" i="3"/>
  <c r="BZ25" i="3"/>
  <c r="BZ26" i="3"/>
  <c r="BY26" i="3"/>
  <c r="BY27" i="3"/>
  <c r="BZ27" i="3"/>
  <c r="BY28" i="3"/>
  <c r="BZ28" i="3"/>
  <c r="BY29" i="3"/>
  <c r="BZ29" i="3"/>
  <c r="BZ30" i="3"/>
  <c r="BY30" i="3"/>
  <c r="BY31" i="3"/>
  <c r="BZ31" i="3"/>
  <c r="CB31" i="3" s="1"/>
  <c r="BZ32" i="3"/>
  <c r="BY32" i="3"/>
  <c r="CB32" i="3" s="1"/>
  <c r="BY33" i="3"/>
  <c r="BZ33" i="3"/>
  <c r="BY34" i="3"/>
  <c r="BZ34" i="3"/>
  <c r="BY35" i="3"/>
  <c r="BZ35" i="3"/>
  <c r="BY36" i="3"/>
  <c r="CB36" i="3" s="1"/>
  <c r="BZ36" i="3"/>
  <c r="BY37" i="3"/>
  <c r="BZ37" i="3"/>
  <c r="BY38" i="3"/>
  <c r="BZ38" i="3"/>
  <c r="BY39" i="3"/>
  <c r="BZ39" i="3"/>
  <c r="BZ40" i="3"/>
  <c r="BY40" i="3"/>
  <c r="BY41" i="3"/>
  <c r="BZ41" i="3"/>
  <c r="BZ42" i="3"/>
  <c r="BY42" i="3"/>
  <c r="CB42" i="3" s="1"/>
  <c r="BY43" i="3"/>
  <c r="BZ43" i="3"/>
  <c r="BZ44" i="3"/>
  <c r="BY44" i="3"/>
  <c r="CB44" i="3" s="1"/>
  <c r="BZ45" i="3"/>
  <c r="BY45" i="3"/>
  <c r="CB45" i="3" s="1"/>
  <c r="BY46" i="3"/>
  <c r="BZ46" i="3"/>
  <c r="BZ47" i="3"/>
  <c r="BY47" i="3"/>
  <c r="BY48" i="3"/>
  <c r="BZ48" i="3"/>
  <c r="BZ49" i="3"/>
  <c r="BY49" i="3"/>
  <c r="CB49" i="3" s="1"/>
  <c r="BZ50" i="3"/>
  <c r="BY50" i="3"/>
  <c r="BY51" i="3"/>
  <c r="BZ51" i="3"/>
  <c r="BZ52" i="3"/>
  <c r="BY52" i="3"/>
  <c r="BY53" i="3"/>
  <c r="BZ53" i="3"/>
  <c r="BY54" i="3"/>
  <c r="BZ54" i="3"/>
  <c r="BY55" i="3"/>
  <c r="BZ55" i="3"/>
  <c r="BZ56" i="3"/>
  <c r="BY56" i="3"/>
  <c r="BY57" i="3"/>
  <c r="BZ57" i="3"/>
  <c r="BZ58" i="3"/>
  <c r="BY58" i="3"/>
  <c r="BZ59" i="3"/>
  <c r="BY59" i="3"/>
  <c r="CB59" i="3" s="1"/>
  <c r="BZ60" i="3"/>
  <c r="BY60" i="3"/>
  <c r="CB60" i="3" s="1"/>
  <c r="BY61" i="3"/>
  <c r="BZ61" i="3"/>
  <c r="BZ62" i="3"/>
  <c r="BY62" i="3"/>
  <c r="CB62" i="3" s="1"/>
  <c r="BY63" i="3"/>
  <c r="BZ63" i="3"/>
  <c r="CB63" i="3" s="1"/>
  <c r="BZ64" i="3"/>
  <c r="BY64" i="3"/>
  <c r="BZ65" i="3"/>
  <c r="BY65" i="3"/>
  <c r="BZ66" i="3"/>
  <c r="BY66" i="3"/>
  <c r="CB66" i="3" s="1"/>
  <c r="BZ67" i="3"/>
  <c r="BY67" i="3"/>
  <c r="CB67" i="3" s="1"/>
  <c r="BZ68" i="3"/>
  <c r="BY68" i="3"/>
  <c r="BY69" i="3"/>
  <c r="BZ69" i="3"/>
  <c r="CB69" i="3" s="1"/>
  <c r="BZ70" i="3"/>
  <c r="BY70" i="3"/>
  <c r="BY71" i="3"/>
  <c r="BZ71" i="3"/>
  <c r="BZ72" i="3"/>
  <c r="BY72" i="3"/>
  <c r="CB72" i="3" s="1"/>
  <c r="BY73" i="3"/>
  <c r="BZ73" i="3"/>
  <c r="CB73" i="3" s="1"/>
  <c r="BZ74" i="3"/>
  <c r="BY74" i="3"/>
  <c r="BY75" i="3"/>
  <c r="CB75" i="3" s="1"/>
  <c r="BZ75" i="3"/>
  <c r="BZ76" i="3"/>
  <c r="BY76" i="3"/>
  <c r="BZ77" i="3"/>
  <c r="BY77" i="3"/>
  <c r="CB77" i="3" s="1"/>
  <c r="BZ78" i="3"/>
  <c r="BY78" i="3"/>
  <c r="BY79" i="3"/>
  <c r="BZ79" i="3"/>
  <c r="BZ80" i="3"/>
  <c r="BY80" i="3"/>
  <c r="BY81" i="3"/>
  <c r="BZ81" i="3"/>
  <c r="BZ82" i="3"/>
  <c r="BY82" i="3"/>
  <c r="BZ83" i="3"/>
  <c r="BY83" i="3"/>
  <c r="BZ84" i="3"/>
  <c r="BY84" i="3"/>
  <c r="CB84" i="3" s="1"/>
  <c r="BY85" i="3"/>
  <c r="CB85" i="3" s="1"/>
  <c r="BZ85" i="3"/>
  <c r="BZ86" i="3"/>
  <c r="BY86" i="3"/>
  <c r="CB86" i="3" s="1"/>
  <c r="BY87" i="3"/>
  <c r="BZ87" i="3"/>
  <c r="CB87" i="3" s="1"/>
  <c r="BZ88" i="3"/>
  <c r="BY88" i="3"/>
  <c r="BZ89" i="3"/>
  <c r="BY89" i="3"/>
  <c r="BZ90" i="3"/>
  <c r="BY90" i="3"/>
  <c r="BZ91" i="3"/>
  <c r="BY91" i="3"/>
  <c r="CB91" i="3" s="1"/>
  <c r="BZ92" i="3"/>
  <c r="BY92" i="3"/>
  <c r="BY93" i="3"/>
  <c r="BZ93" i="3"/>
  <c r="BZ94" i="3"/>
  <c r="BY94" i="3"/>
  <c r="BZ95" i="3"/>
  <c r="BY95" i="3"/>
  <c r="CB95" i="3" s="1"/>
  <c r="BZ96" i="3"/>
  <c r="BY96" i="3"/>
  <c r="BY97" i="3"/>
  <c r="BZ97" i="3"/>
  <c r="BZ98" i="3"/>
  <c r="BY98" i="3"/>
  <c r="BY99" i="3"/>
  <c r="BZ99" i="3"/>
  <c r="BY100" i="3"/>
  <c r="BZ100" i="3"/>
  <c r="BZ101" i="3"/>
  <c r="BY101" i="3"/>
  <c r="CB101" i="3" s="1"/>
  <c r="BY102" i="3"/>
  <c r="BZ102" i="3"/>
  <c r="BY103" i="3"/>
  <c r="BZ103" i="3"/>
  <c r="BZ104" i="3"/>
  <c r="BY104" i="3"/>
  <c r="BY105" i="3"/>
  <c r="BZ105" i="3"/>
  <c r="BZ106" i="3"/>
  <c r="BY106" i="3"/>
  <c r="BZ107" i="3"/>
  <c r="BY107" i="3"/>
  <c r="BZ108" i="3"/>
  <c r="BY108" i="3"/>
  <c r="CB108" i="3" s="1"/>
  <c r="BZ109" i="3"/>
  <c r="BY109" i="3"/>
  <c r="BZ110" i="3"/>
  <c r="BY110" i="3"/>
  <c r="BY111" i="3"/>
  <c r="BZ111" i="3"/>
  <c r="BY112" i="3"/>
  <c r="BZ112" i="3"/>
  <c r="BZ113" i="3"/>
  <c r="BY113" i="3"/>
  <c r="BZ114" i="3"/>
  <c r="BY114" i="3"/>
  <c r="CB114" i="3" s="1"/>
  <c r="BZ115" i="3"/>
  <c r="BY115" i="3"/>
  <c r="CB115" i="3" s="1"/>
  <c r="BZ116" i="3"/>
  <c r="BY116" i="3"/>
  <c r="CB116" i="3" s="1"/>
  <c r="BY117" i="3"/>
  <c r="BZ117" i="3"/>
  <c r="BZ118" i="3"/>
  <c r="BY118" i="3"/>
  <c r="BZ119" i="3"/>
  <c r="BY119" i="3"/>
  <c r="CB119" i="3" s="1"/>
  <c r="BZ120" i="3"/>
  <c r="BY120" i="3"/>
  <c r="BY121" i="3"/>
  <c r="BZ121" i="3"/>
  <c r="BZ122" i="3"/>
  <c r="BY122" i="3"/>
  <c r="CB122" i="3" s="1"/>
  <c r="BY123" i="3"/>
  <c r="BZ123" i="3"/>
  <c r="BZ124" i="3"/>
  <c r="BY124" i="3"/>
  <c r="BZ125" i="3"/>
  <c r="BY125" i="3"/>
  <c r="BZ126" i="3"/>
  <c r="BY126" i="3"/>
  <c r="CB126" i="3" s="1"/>
  <c r="BZ127" i="3"/>
  <c r="BY127" i="3"/>
  <c r="BZ128" i="3"/>
  <c r="BY128" i="3"/>
  <c r="BY129" i="3"/>
  <c r="BZ129" i="3"/>
  <c r="BY130" i="3"/>
  <c r="BZ130" i="3"/>
  <c r="BZ131" i="3"/>
  <c r="BY131" i="3"/>
  <c r="BZ132" i="3"/>
  <c r="BY132" i="3"/>
  <c r="BZ133" i="3"/>
  <c r="BY133" i="3"/>
  <c r="BZ134" i="3"/>
  <c r="BY134" i="3"/>
  <c r="BY135" i="3"/>
  <c r="BZ135" i="3"/>
  <c r="CB135" i="3" s="1"/>
  <c r="BZ136" i="3"/>
  <c r="BY136" i="3"/>
  <c r="BY137" i="3"/>
  <c r="BZ137" i="3"/>
  <c r="BZ138" i="3"/>
  <c r="BY138" i="3"/>
  <c r="BY139" i="3"/>
  <c r="BZ139" i="3"/>
  <c r="BZ140" i="3"/>
  <c r="BY140" i="3"/>
  <c r="BY141" i="3"/>
  <c r="BZ141" i="3"/>
  <c r="BZ142" i="3"/>
  <c r="BY142" i="3"/>
  <c r="BZ143" i="3"/>
  <c r="BY143" i="3"/>
  <c r="BZ144" i="3"/>
  <c r="BY144" i="3"/>
  <c r="BZ145" i="3"/>
  <c r="BY145" i="3"/>
  <c r="BZ146" i="3"/>
  <c r="BY146" i="3"/>
  <c r="BY147" i="3"/>
  <c r="BZ147" i="3"/>
  <c r="CB147" i="3" s="1"/>
  <c r="BZ148" i="3"/>
  <c r="BY148" i="3"/>
  <c r="BZ149" i="3"/>
  <c r="BY149" i="3"/>
  <c r="CB149" i="3" s="1"/>
  <c r="BZ150" i="3"/>
  <c r="BY150" i="3"/>
  <c r="CB150" i="3" s="1"/>
  <c r="BZ151" i="3"/>
  <c r="BY151" i="3"/>
  <c r="CB151" i="3" s="1"/>
  <c r="BZ152" i="3"/>
  <c r="BY152" i="3"/>
  <c r="BY153" i="3"/>
  <c r="BZ153" i="3"/>
  <c r="BZ154" i="3"/>
  <c r="BY154" i="3"/>
  <c r="BZ155" i="3"/>
  <c r="BY155" i="3"/>
  <c r="BZ156" i="3"/>
  <c r="BY156" i="3"/>
  <c r="CB156" i="3" s="1"/>
  <c r="BZ157" i="3"/>
  <c r="BY157" i="3"/>
  <c r="CB157" i="3" s="1"/>
  <c r="BZ158" i="3"/>
  <c r="BY158" i="3"/>
  <c r="CB158" i="3" s="1"/>
  <c r="BY159" i="3"/>
  <c r="BZ159" i="3"/>
  <c r="BZ160" i="3"/>
  <c r="BY160" i="3"/>
  <c r="BY161" i="3"/>
  <c r="BZ161" i="3"/>
  <c r="BY162" i="3"/>
  <c r="BZ162" i="3"/>
  <c r="BY163" i="3"/>
  <c r="BZ163" i="3"/>
  <c r="BZ164" i="3"/>
  <c r="BY164" i="3"/>
  <c r="CB164" i="3" s="1"/>
  <c r="BY165" i="3"/>
  <c r="BZ165" i="3"/>
  <c r="BZ166" i="3"/>
  <c r="BY166" i="3"/>
  <c r="BZ167" i="3"/>
  <c r="BY167" i="3"/>
  <c r="BZ168" i="3"/>
  <c r="BY168" i="3"/>
  <c r="CB168" i="3" s="1"/>
  <c r="BZ169" i="3"/>
  <c r="BY169" i="3"/>
  <c r="BZ170" i="3"/>
  <c r="BY170" i="3"/>
  <c r="BY171" i="3"/>
  <c r="BZ171" i="3"/>
  <c r="BY172" i="3"/>
  <c r="BZ172" i="3"/>
  <c r="CB172" i="3" s="1"/>
  <c r="BY173" i="3"/>
  <c r="CB173" i="3" s="1"/>
  <c r="BZ173" i="3"/>
  <c r="BY174" i="3"/>
  <c r="BZ174" i="3"/>
  <c r="BY175" i="3"/>
  <c r="BZ175" i="3"/>
  <c r="CB175" i="3" s="1"/>
  <c r="BZ176" i="3"/>
  <c r="BY176" i="3"/>
  <c r="BZ177" i="3"/>
  <c r="BY177" i="3"/>
  <c r="BZ178" i="3"/>
  <c r="BY178" i="3"/>
  <c r="BZ179" i="3"/>
  <c r="BY179" i="3"/>
  <c r="BZ180" i="3"/>
  <c r="BY180" i="3"/>
  <c r="BY181" i="3"/>
  <c r="BZ181" i="3"/>
  <c r="BZ182" i="3"/>
  <c r="BY182" i="3"/>
  <c r="BY183" i="3"/>
  <c r="BZ183" i="3"/>
  <c r="BZ184" i="3"/>
  <c r="BY184" i="3"/>
  <c r="BY185" i="3"/>
  <c r="BZ185" i="3"/>
  <c r="BZ186" i="3"/>
  <c r="BY186" i="3"/>
  <c r="CB186" i="3" s="1"/>
  <c r="BY187" i="3"/>
  <c r="BZ187" i="3"/>
  <c r="BZ188" i="3"/>
  <c r="BY188" i="3"/>
  <c r="BY189" i="3"/>
  <c r="BZ189" i="3"/>
  <c r="BY190" i="3"/>
  <c r="BZ190" i="3"/>
  <c r="BY191" i="3"/>
  <c r="BZ191" i="3"/>
  <c r="BZ192" i="3"/>
  <c r="BY192" i="3"/>
  <c r="CB192" i="3" s="1"/>
  <c r="BZ193" i="3"/>
  <c r="BY193" i="3"/>
  <c r="CB193" i="3" s="1"/>
  <c r="BZ194" i="3"/>
  <c r="BY194" i="3"/>
  <c r="BY195" i="3"/>
  <c r="BZ195" i="3"/>
  <c r="BZ196" i="3"/>
  <c r="BY196" i="3"/>
  <c r="BY197" i="3"/>
  <c r="BZ197" i="3"/>
  <c r="BY198" i="3"/>
  <c r="BZ198" i="3"/>
  <c r="BZ199" i="3"/>
  <c r="BY199" i="3"/>
  <c r="CB199" i="3" s="1"/>
  <c r="BY200" i="3"/>
  <c r="BZ200" i="3"/>
  <c r="BZ201" i="3"/>
  <c r="BY201" i="3"/>
  <c r="BY202" i="3"/>
  <c r="BZ202" i="3"/>
  <c r="BY203" i="3"/>
  <c r="BZ203" i="3"/>
  <c r="BZ204" i="3"/>
  <c r="BY204" i="3"/>
  <c r="BY205" i="3"/>
  <c r="BZ205" i="3"/>
  <c r="BZ206" i="3"/>
  <c r="BY206" i="3"/>
  <c r="CB206" i="3" s="1"/>
  <c r="BZ207" i="3"/>
  <c r="BY207" i="3"/>
  <c r="CB207" i="3" s="1"/>
  <c r="BZ208" i="3"/>
  <c r="BY208" i="3"/>
  <c r="BZ209" i="3"/>
  <c r="BY209" i="3"/>
  <c r="BY210" i="3"/>
  <c r="BZ210" i="3"/>
  <c r="BZ211" i="3"/>
  <c r="BY211" i="3"/>
  <c r="BY212" i="3"/>
  <c r="BZ212" i="3"/>
  <c r="BY213" i="3"/>
  <c r="BZ213" i="3"/>
  <c r="BY214" i="3"/>
  <c r="BZ214" i="3"/>
  <c r="BY215" i="3"/>
  <c r="BZ215" i="3"/>
  <c r="BY216" i="3"/>
  <c r="BZ216" i="3"/>
  <c r="BY217" i="3"/>
  <c r="BZ217" i="3"/>
  <c r="BY218" i="3"/>
  <c r="CB218" i="3" s="1"/>
  <c r="BZ218" i="3"/>
  <c r="BZ219" i="3"/>
  <c r="BY219" i="3"/>
  <c r="BZ220" i="3"/>
  <c r="BY220" i="3"/>
  <c r="CB220" i="3" s="1"/>
  <c r="BZ221" i="3"/>
  <c r="BY221" i="3"/>
  <c r="BZ222" i="3"/>
  <c r="BY222" i="3"/>
  <c r="BZ223" i="3"/>
  <c r="BY223" i="3"/>
  <c r="BZ224" i="3"/>
  <c r="BY224" i="3"/>
  <c r="BY225" i="3"/>
  <c r="BZ225" i="3"/>
  <c r="BZ226" i="3"/>
  <c r="BY226" i="3"/>
  <c r="BZ227" i="3"/>
  <c r="BY227" i="3"/>
  <c r="CB227" i="3" s="1"/>
  <c r="BZ228" i="3"/>
  <c r="BY228" i="3"/>
  <c r="CB228" i="3" s="1"/>
  <c r="BY229" i="3"/>
  <c r="CB229" i="3" s="1"/>
  <c r="BZ229" i="3"/>
  <c r="BZ230" i="3"/>
  <c r="BY230" i="3"/>
  <c r="BZ231" i="3"/>
  <c r="BY231" i="3"/>
  <c r="CB231" i="3" s="1"/>
  <c r="BZ232" i="3"/>
  <c r="BY232" i="3"/>
  <c r="BZ233" i="3"/>
  <c r="BY233" i="3"/>
  <c r="BY234" i="3"/>
  <c r="BZ234" i="3"/>
  <c r="BY235" i="3"/>
  <c r="BZ235" i="3"/>
  <c r="BY236" i="3"/>
  <c r="CB236" i="3" s="1"/>
  <c r="BZ236" i="3"/>
  <c r="BZ237" i="3"/>
  <c r="BY237" i="3"/>
  <c r="BZ238" i="3"/>
  <c r="BY238" i="3"/>
  <c r="CB238" i="3" s="1"/>
  <c r="BY239" i="3"/>
  <c r="CB239" i="3" s="1"/>
  <c r="BZ239" i="3"/>
  <c r="BY240" i="3"/>
  <c r="BZ240" i="3"/>
  <c r="BZ241" i="3"/>
  <c r="BY241" i="3"/>
  <c r="CB241" i="3" s="1"/>
  <c r="BZ242" i="3"/>
  <c r="BY242" i="3"/>
  <c r="BY243" i="3"/>
  <c r="BZ243" i="3"/>
  <c r="BY244" i="3"/>
  <c r="BZ244" i="3"/>
  <c r="BZ245" i="3"/>
  <c r="BY245" i="3"/>
  <c r="CB245" i="3" s="1"/>
  <c r="BY246" i="3"/>
  <c r="CB246" i="3" s="1"/>
  <c r="BZ246" i="3"/>
  <c r="BZ247" i="3"/>
  <c r="BY247" i="3"/>
  <c r="BZ248" i="3"/>
  <c r="BY248" i="3"/>
  <c r="CB248" i="3" s="1"/>
  <c r="BZ249" i="3"/>
  <c r="BY249" i="3"/>
  <c r="CB249" i="3" s="1"/>
  <c r="BZ250" i="3"/>
  <c r="BY250" i="3"/>
  <c r="BZ251" i="3"/>
  <c r="BY251" i="3"/>
  <c r="BZ252" i="3"/>
  <c r="BY252" i="3"/>
  <c r="CB252" i="3" s="1"/>
  <c r="BY253" i="3"/>
  <c r="BZ253" i="3"/>
  <c r="BZ254" i="3"/>
  <c r="BY254" i="3"/>
  <c r="BZ255" i="3"/>
  <c r="BY255" i="3"/>
  <c r="BS5" i="3"/>
  <c r="BQ16" i="3"/>
  <c r="BP16" i="3"/>
  <c r="BQ17" i="3"/>
  <c r="BP17" i="3"/>
  <c r="BS17" i="3" s="1"/>
  <c r="BP18" i="3"/>
  <c r="BQ18" i="3"/>
  <c r="BQ19" i="3"/>
  <c r="BP19" i="3"/>
  <c r="BP20" i="3"/>
  <c r="BQ20" i="3"/>
  <c r="BP21" i="3"/>
  <c r="BQ21" i="3"/>
  <c r="BQ22" i="3"/>
  <c r="BP22" i="3"/>
  <c r="BP23" i="3"/>
  <c r="BQ23" i="3"/>
  <c r="BQ24" i="3"/>
  <c r="BP24" i="3"/>
  <c r="BS24" i="3" s="1"/>
  <c r="BQ25" i="3"/>
  <c r="BP25" i="3"/>
  <c r="BQ26" i="3"/>
  <c r="BP26" i="3"/>
  <c r="BQ27" i="3"/>
  <c r="BP27" i="3"/>
  <c r="BS27" i="3" s="1"/>
  <c r="BP28" i="3"/>
  <c r="BQ28" i="3"/>
  <c r="BQ29" i="3"/>
  <c r="BP29" i="3"/>
  <c r="BQ30" i="3"/>
  <c r="BP30" i="3"/>
  <c r="BS30" i="3" s="1"/>
  <c r="BQ31" i="3"/>
  <c r="BP31" i="3"/>
  <c r="BQ32" i="3"/>
  <c r="BP32" i="3"/>
  <c r="BP33" i="3"/>
  <c r="BQ33" i="3"/>
  <c r="BQ34" i="3"/>
  <c r="BP34" i="3"/>
  <c r="BS34" i="3" s="1"/>
  <c r="BQ35" i="3"/>
  <c r="BP35" i="3"/>
  <c r="BS35" i="3" s="1"/>
  <c r="BQ36" i="3"/>
  <c r="BP36" i="3"/>
  <c r="BQ37" i="3"/>
  <c r="BP37" i="3"/>
  <c r="BS37" i="3" s="1"/>
  <c r="BQ38" i="3"/>
  <c r="BP38" i="3"/>
  <c r="BQ39" i="3"/>
  <c r="BP39" i="3"/>
  <c r="BS39" i="3" s="1"/>
  <c r="BQ40" i="3"/>
  <c r="BP40" i="3"/>
  <c r="BP41" i="3"/>
  <c r="BQ41" i="3"/>
  <c r="BQ42" i="3"/>
  <c r="BP42" i="3"/>
  <c r="BS42" i="3" s="1"/>
  <c r="BQ43" i="3"/>
  <c r="BP43" i="3"/>
  <c r="BQ44" i="3"/>
  <c r="BP44" i="3"/>
  <c r="BS44" i="3" s="1"/>
  <c r="BQ45" i="3"/>
  <c r="BP45" i="3"/>
  <c r="BQ46" i="3"/>
  <c r="BP46" i="3"/>
  <c r="BQ47" i="3"/>
  <c r="BP47" i="3"/>
  <c r="BQ48" i="3"/>
  <c r="BP48" i="3"/>
  <c r="BS48" i="3" s="1"/>
  <c r="BQ49" i="3"/>
  <c r="BP49" i="3"/>
  <c r="BS49" i="3" s="1"/>
  <c r="BQ50" i="3"/>
  <c r="BP50" i="3"/>
  <c r="BP51" i="3"/>
  <c r="BQ51" i="3"/>
  <c r="BP52" i="3"/>
  <c r="BQ52" i="3"/>
  <c r="BQ53" i="3"/>
  <c r="BP53" i="3"/>
  <c r="BS53" i="3" s="1"/>
  <c r="BQ54" i="3"/>
  <c r="BS54" i="3" s="1"/>
  <c r="BP54" i="3"/>
  <c r="BQ55" i="3"/>
  <c r="BP55" i="3"/>
  <c r="BS55" i="3" s="1"/>
  <c r="BQ56" i="3"/>
  <c r="BP56" i="3"/>
  <c r="BS56" i="3" s="1"/>
  <c r="BQ57" i="3"/>
  <c r="BP57" i="3"/>
  <c r="BQ58" i="3"/>
  <c r="BP58" i="3"/>
  <c r="BP59" i="3"/>
  <c r="BQ59" i="3"/>
  <c r="BP60" i="3"/>
  <c r="BQ60" i="3"/>
  <c r="BQ61" i="3"/>
  <c r="BP61" i="3"/>
  <c r="BQ62" i="3"/>
  <c r="BP62" i="3"/>
  <c r="BQ63" i="3"/>
  <c r="BP63" i="3"/>
  <c r="BP64" i="3"/>
  <c r="BQ64" i="3"/>
  <c r="BP65" i="3"/>
  <c r="BQ65" i="3"/>
  <c r="BQ66" i="3"/>
  <c r="BP66" i="3"/>
  <c r="BS66" i="3" s="1"/>
  <c r="BP67" i="3"/>
  <c r="BQ67" i="3"/>
  <c r="BP68" i="3"/>
  <c r="BS68" i="3" s="1"/>
  <c r="BQ68" i="3"/>
  <c r="BQ69" i="3"/>
  <c r="BP69" i="3"/>
  <c r="BQ70" i="3"/>
  <c r="BP70" i="3"/>
  <c r="BQ71" i="3"/>
  <c r="BP71" i="3"/>
  <c r="BP72" i="3"/>
  <c r="BQ72" i="3"/>
  <c r="BQ73" i="3"/>
  <c r="BP73" i="3"/>
  <c r="BS73" i="3" s="1"/>
  <c r="BQ74" i="3"/>
  <c r="BP74" i="3"/>
  <c r="BS74" i="3" s="1"/>
  <c r="BP75" i="3"/>
  <c r="BQ75" i="3"/>
  <c r="BQ76" i="3"/>
  <c r="BP76" i="3"/>
  <c r="BS76" i="3" s="1"/>
  <c r="BQ77" i="3"/>
  <c r="BP77" i="3"/>
  <c r="BS77" i="3" s="1"/>
  <c r="BP78" i="3"/>
  <c r="BS78" i="3" s="1"/>
  <c r="BQ78" i="3"/>
  <c r="BP79" i="3"/>
  <c r="BQ79" i="3"/>
  <c r="BQ80" i="3"/>
  <c r="BP80" i="3"/>
  <c r="BS80" i="3" s="1"/>
  <c r="BQ81" i="3"/>
  <c r="BP81" i="3"/>
  <c r="BP82" i="3"/>
  <c r="BQ82" i="3"/>
  <c r="BQ83" i="3"/>
  <c r="BP83" i="3"/>
  <c r="BS83" i="3" s="1"/>
  <c r="BQ84" i="3"/>
  <c r="BP84" i="3"/>
  <c r="BS84" i="3" s="1"/>
  <c r="BP85" i="3"/>
  <c r="BQ85" i="3"/>
  <c r="BP86" i="3"/>
  <c r="BQ86" i="3"/>
  <c r="BQ87" i="3"/>
  <c r="BP87" i="3"/>
  <c r="BQ88" i="3"/>
  <c r="BP88" i="3"/>
  <c r="BQ89" i="3"/>
  <c r="BP89" i="3"/>
  <c r="BQ90" i="3"/>
  <c r="BP90" i="3"/>
  <c r="BQ91" i="3"/>
  <c r="BP91" i="3"/>
  <c r="BS91" i="3" s="1"/>
  <c r="BP92" i="3"/>
  <c r="BQ92" i="3"/>
  <c r="BP93" i="3"/>
  <c r="BQ93" i="3"/>
  <c r="BQ94" i="3"/>
  <c r="BP94" i="3"/>
  <c r="BS94" i="3" s="1"/>
  <c r="BQ95" i="3"/>
  <c r="BP95" i="3"/>
  <c r="BS95" i="3" s="1"/>
  <c r="BP96" i="3"/>
  <c r="BS96" i="3" s="1"/>
  <c r="BQ96" i="3"/>
  <c r="BP97" i="3"/>
  <c r="BQ97" i="3"/>
  <c r="BQ98" i="3"/>
  <c r="BP98" i="3"/>
  <c r="BS98" i="3" s="1"/>
  <c r="BQ99" i="3"/>
  <c r="BP99" i="3"/>
  <c r="BQ100" i="3"/>
  <c r="BP100" i="3"/>
  <c r="BS100" i="3" s="1"/>
  <c r="BP101" i="3"/>
  <c r="BQ101" i="3"/>
  <c r="BQ102" i="3"/>
  <c r="BP102" i="3"/>
  <c r="BS102" i="3" s="1"/>
  <c r="BQ103" i="3"/>
  <c r="BP103" i="3"/>
  <c r="BQ104" i="3"/>
  <c r="BP104" i="3"/>
  <c r="BS104" i="3" s="1"/>
  <c r="BQ105" i="3"/>
  <c r="BP105" i="3"/>
  <c r="BS105" i="3" s="1"/>
  <c r="BQ106" i="3"/>
  <c r="BP106" i="3"/>
  <c r="BQ107" i="3"/>
  <c r="BP107" i="3"/>
  <c r="BS107" i="3" s="1"/>
  <c r="BP108" i="3"/>
  <c r="BQ108" i="3"/>
  <c r="BP109" i="3"/>
  <c r="BQ109" i="3"/>
  <c r="BQ110" i="3"/>
  <c r="BP110" i="3"/>
  <c r="BP111" i="3"/>
  <c r="BQ111" i="3"/>
  <c r="BQ112" i="3"/>
  <c r="BP112" i="3"/>
  <c r="BP113" i="3"/>
  <c r="BS113" i="3" s="1"/>
  <c r="BQ113" i="3"/>
  <c r="BQ114" i="3"/>
  <c r="BP114" i="3"/>
  <c r="BS114" i="3" s="1"/>
  <c r="BQ115" i="3"/>
  <c r="BP115" i="3"/>
  <c r="BS115" i="3" s="1"/>
  <c r="BQ116" i="3"/>
  <c r="BP116" i="3"/>
  <c r="BS116" i="3" s="1"/>
  <c r="BQ117" i="3"/>
  <c r="BP117" i="3"/>
  <c r="BQ118" i="3"/>
  <c r="BP118" i="3"/>
  <c r="BS118" i="3" s="1"/>
  <c r="BQ119" i="3"/>
  <c r="BP119" i="3"/>
  <c r="BP120" i="3"/>
  <c r="BS120" i="3" s="1"/>
  <c r="BQ120" i="3"/>
  <c r="BQ121" i="3"/>
  <c r="BP121" i="3"/>
  <c r="BS121" i="3" s="1"/>
  <c r="BQ122" i="3"/>
  <c r="BP122" i="3"/>
  <c r="BS122" i="3" s="1"/>
  <c r="BQ123" i="3"/>
  <c r="BP123" i="3"/>
  <c r="BS123" i="3" s="1"/>
  <c r="BQ124" i="3"/>
  <c r="BP124" i="3"/>
  <c r="BQ125" i="3"/>
  <c r="BP125" i="3"/>
  <c r="BS125" i="3" s="1"/>
  <c r="BP126" i="3"/>
  <c r="BQ126" i="3"/>
  <c r="BP127" i="3"/>
  <c r="BS127" i="3" s="1"/>
  <c r="BQ127" i="3"/>
  <c r="BQ128" i="3"/>
  <c r="BP128" i="3"/>
  <c r="BP129" i="3"/>
  <c r="BQ129" i="3"/>
  <c r="BQ130" i="3"/>
  <c r="BP130" i="3"/>
  <c r="BS130" i="3" s="1"/>
  <c r="BQ131" i="3"/>
  <c r="BP131" i="3"/>
  <c r="BQ132" i="3"/>
  <c r="BP132" i="3"/>
  <c r="BQ133" i="3"/>
  <c r="BP133" i="3"/>
  <c r="BS133" i="3" s="1"/>
  <c r="BQ134" i="3"/>
  <c r="BP134" i="3"/>
  <c r="BQ135" i="3"/>
  <c r="BP135" i="3"/>
  <c r="BS135" i="3" s="1"/>
  <c r="BQ136" i="3"/>
  <c r="BP136" i="3"/>
  <c r="BP137" i="3"/>
  <c r="BQ137" i="3"/>
  <c r="BP138" i="3"/>
  <c r="BQ138" i="3"/>
  <c r="BQ139" i="3"/>
  <c r="BP139" i="3"/>
  <c r="BS139" i="3" s="1"/>
  <c r="BP140" i="3"/>
  <c r="BQ140" i="3"/>
  <c r="BP141" i="3"/>
  <c r="BS141" i="3" s="1"/>
  <c r="BQ141" i="3"/>
  <c r="BQ142" i="3"/>
  <c r="BP142" i="3"/>
  <c r="BS142" i="3" s="1"/>
  <c r="BQ143" i="3"/>
  <c r="BP143" i="3"/>
  <c r="BS143" i="3" s="1"/>
  <c r="BQ144" i="3"/>
  <c r="BP144" i="3"/>
  <c r="BQ145" i="3"/>
  <c r="BP145" i="3"/>
  <c r="BQ146" i="3"/>
  <c r="BP146" i="3"/>
  <c r="BQ147" i="3"/>
  <c r="BP147" i="3"/>
  <c r="BS147" i="3" s="1"/>
  <c r="BQ148" i="3"/>
  <c r="BP148" i="3"/>
  <c r="BP149" i="3"/>
  <c r="BQ149" i="3"/>
  <c r="BQ150" i="3"/>
  <c r="BP150" i="3"/>
  <c r="BS150" i="3" s="1"/>
  <c r="BQ151" i="3"/>
  <c r="BP151" i="3"/>
  <c r="BS151" i="3" s="1"/>
  <c r="BQ152" i="3"/>
  <c r="BP152" i="3"/>
  <c r="BP153" i="3"/>
  <c r="BQ153" i="3"/>
  <c r="BP154" i="3"/>
  <c r="BQ154" i="3"/>
  <c r="BP155" i="3"/>
  <c r="BS155" i="3" s="1"/>
  <c r="BQ155" i="3"/>
  <c r="BQ156" i="3"/>
  <c r="BP156" i="3"/>
  <c r="BP157" i="3"/>
  <c r="BQ157" i="3"/>
  <c r="BP158" i="3"/>
  <c r="BQ158" i="3"/>
  <c r="BQ159" i="3"/>
  <c r="BP159" i="3"/>
  <c r="BP160" i="3"/>
  <c r="BQ160" i="3"/>
  <c r="BP161" i="3"/>
  <c r="BQ161" i="3"/>
  <c r="BQ162" i="3"/>
  <c r="BP162" i="3"/>
  <c r="BQ163" i="3"/>
  <c r="BP163" i="3"/>
  <c r="BS163" i="3" s="1"/>
  <c r="BQ164" i="3"/>
  <c r="BP164" i="3"/>
  <c r="BS164" i="3" s="1"/>
  <c r="BQ165" i="3"/>
  <c r="BP165" i="3"/>
  <c r="BS165" i="3" s="1"/>
  <c r="BP166" i="3"/>
  <c r="BS166" i="3" s="1"/>
  <c r="BQ166" i="3"/>
  <c r="BQ167" i="3"/>
  <c r="BP167" i="3"/>
  <c r="BS167" i="3" s="1"/>
  <c r="BP168" i="3"/>
  <c r="BQ168" i="3"/>
  <c r="BQ169" i="3"/>
  <c r="BP169" i="3"/>
  <c r="BQ170" i="3"/>
  <c r="BP170" i="3"/>
  <c r="BP171" i="3"/>
  <c r="BQ171" i="3"/>
  <c r="BQ172" i="3"/>
  <c r="BP172" i="3"/>
  <c r="BS172" i="3" s="1"/>
  <c r="BQ173" i="3"/>
  <c r="BP173" i="3"/>
  <c r="BQ174" i="3"/>
  <c r="BP174" i="3"/>
  <c r="BS174" i="3" s="1"/>
  <c r="BQ175" i="3"/>
  <c r="BP175" i="3"/>
  <c r="BS175" i="3" s="1"/>
  <c r="BP176" i="3"/>
  <c r="BS176" i="3" s="1"/>
  <c r="BQ176" i="3"/>
  <c r="BQ177" i="3"/>
  <c r="BP177" i="3"/>
  <c r="BS177" i="3" s="1"/>
  <c r="BQ178" i="3"/>
  <c r="BP178" i="3"/>
  <c r="BS178" i="3" s="1"/>
  <c r="BQ179" i="3"/>
  <c r="BP179" i="3"/>
  <c r="BS179" i="3" s="1"/>
  <c r="BP180" i="3"/>
  <c r="BQ180" i="3"/>
  <c r="BP181" i="3"/>
  <c r="BQ181" i="3"/>
  <c r="BQ182" i="3"/>
  <c r="BP182" i="3"/>
  <c r="BP183" i="3"/>
  <c r="BS183" i="3" s="1"/>
  <c r="BQ183" i="3"/>
  <c r="BQ184" i="3"/>
  <c r="BP184" i="3"/>
  <c r="BS184" i="3" s="1"/>
  <c r="BQ185" i="3"/>
  <c r="BP185" i="3"/>
  <c r="BS185" i="3" s="1"/>
  <c r="BP186" i="3"/>
  <c r="BQ186" i="3"/>
  <c r="BQ187" i="3"/>
  <c r="BP187" i="3"/>
  <c r="BQ188" i="3"/>
  <c r="BP188" i="3"/>
  <c r="BS188" i="3" s="1"/>
  <c r="BQ189" i="3"/>
  <c r="BP189" i="3"/>
  <c r="BP190" i="3"/>
  <c r="BS190" i="3" s="1"/>
  <c r="BQ190" i="3"/>
  <c r="BQ191" i="3"/>
  <c r="BP191" i="3"/>
  <c r="BS191" i="3" s="1"/>
  <c r="BP192" i="3"/>
  <c r="BQ192" i="3"/>
  <c r="BQ193" i="3"/>
  <c r="BP193" i="3"/>
  <c r="BQ194" i="3"/>
  <c r="BP194" i="3"/>
  <c r="BP195" i="3"/>
  <c r="BQ195" i="3"/>
  <c r="BQ196" i="3"/>
  <c r="BP196" i="3"/>
  <c r="BS196" i="3" s="1"/>
  <c r="BP197" i="3"/>
  <c r="BS197" i="3" s="1"/>
  <c r="BQ197" i="3"/>
  <c r="BQ198" i="3"/>
  <c r="BP198" i="3"/>
  <c r="BS198" i="3" s="1"/>
  <c r="BP199" i="3"/>
  <c r="BQ199" i="3"/>
  <c r="BP200" i="3"/>
  <c r="BQ200" i="3"/>
  <c r="BP201" i="3"/>
  <c r="BQ201" i="3"/>
  <c r="BP202" i="3"/>
  <c r="BQ202" i="3"/>
  <c r="BQ203" i="3"/>
  <c r="BP203" i="3"/>
  <c r="BP204" i="3"/>
  <c r="BQ204" i="3"/>
  <c r="BQ205" i="3"/>
  <c r="BP205" i="3"/>
  <c r="BQ206" i="3"/>
  <c r="BP206" i="3"/>
  <c r="BS206" i="3" s="1"/>
  <c r="BQ207" i="3"/>
  <c r="BP207" i="3"/>
  <c r="BS207" i="3" s="1"/>
  <c r="BQ208" i="3"/>
  <c r="BP208" i="3"/>
  <c r="BP209" i="3"/>
  <c r="BQ209" i="3"/>
  <c r="BQ210" i="3"/>
  <c r="BP210" i="3"/>
  <c r="BQ211" i="3"/>
  <c r="BP211" i="3"/>
  <c r="BP212" i="3"/>
  <c r="BQ212" i="3"/>
  <c r="BQ213" i="3"/>
  <c r="BP213" i="3"/>
  <c r="BP214" i="3"/>
  <c r="BS214" i="3" s="1"/>
  <c r="BQ214" i="3"/>
  <c r="BP215" i="3"/>
  <c r="BQ215" i="3"/>
  <c r="BP216" i="3"/>
  <c r="BQ216" i="3"/>
  <c r="BQ217" i="3"/>
  <c r="BP217" i="3"/>
  <c r="BS217" i="3" s="1"/>
  <c r="BQ218" i="3"/>
  <c r="BP218" i="3"/>
  <c r="BP219" i="3"/>
  <c r="BQ219" i="3"/>
  <c r="BP220" i="3"/>
  <c r="BQ220" i="3"/>
  <c r="BP221" i="3"/>
  <c r="BS221" i="3" s="1"/>
  <c r="BQ221" i="3"/>
  <c r="BP222" i="3"/>
  <c r="BQ222" i="3"/>
  <c r="BP223" i="3"/>
  <c r="BQ223" i="3"/>
  <c r="BP224" i="3"/>
  <c r="BQ224" i="3"/>
  <c r="BQ225" i="3"/>
  <c r="BP225" i="3"/>
  <c r="BQ226" i="3"/>
  <c r="BP226" i="3"/>
  <c r="BS226" i="3" s="1"/>
  <c r="BP227" i="3"/>
  <c r="BQ227" i="3"/>
  <c r="BQ228" i="3"/>
  <c r="BP228" i="3"/>
  <c r="BP229" i="3"/>
  <c r="BQ229" i="3"/>
  <c r="BP230" i="3"/>
  <c r="BQ230" i="3"/>
  <c r="BQ231" i="3"/>
  <c r="BP231" i="3"/>
  <c r="BS231" i="3" s="1"/>
  <c r="BQ232" i="3"/>
  <c r="BP232" i="3"/>
  <c r="BP233" i="3"/>
  <c r="BQ233" i="3"/>
  <c r="BQ234" i="3"/>
  <c r="BP234" i="3"/>
  <c r="BS234" i="3" s="1"/>
  <c r="BQ235" i="3"/>
  <c r="BP235" i="3"/>
  <c r="BQ236" i="3"/>
  <c r="BP236" i="3"/>
  <c r="BQ237" i="3"/>
  <c r="BP237" i="3"/>
  <c r="BQ238" i="3"/>
  <c r="BP238" i="3"/>
  <c r="BS238" i="3" s="1"/>
  <c r="BQ239" i="3"/>
  <c r="BP239" i="3"/>
  <c r="BQ240" i="3"/>
  <c r="BP240" i="3"/>
  <c r="BP241" i="3"/>
  <c r="BQ241" i="3"/>
  <c r="BQ242" i="3"/>
  <c r="BP242" i="3"/>
  <c r="BQ243" i="3"/>
  <c r="BP243" i="3"/>
  <c r="BQ244" i="3"/>
  <c r="BP244" i="3"/>
  <c r="BP245" i="3"/>
  <c r="BQ245" i="3"/>
  <c r="BQ246" i="3"/>
  <c r="BP246" i="3"/>
  <c r="BQ247" i="3"/>
  <c r="BP247" i="3"/>
  <c r="BS247" i="3" s="1"/>
  <c r="BP248" i="3"/>
  <c r="BQ248" i="3"/>
  <c r="BQ249" i="3"/>
  <c r="BP249" i="3"/>
  <c r="BS249" i="3" s="1"/>
  <c r="BQ250" i="3"/>
  <c r="BP250" i="3"/>
  <c r="BP251" i="3"/>
  <c r="BQ251" i="3"/>
  <c r="BP252" i="3"/>
  <c r="BQ252" i="3"/>
  <c r="BP253" i="3"/>
  <c r="BS253" i="3" s="1"/>
  <c r="BQ253" i="3"/>
  <c r="BQ254" i="3"/>
  <c r="BP254" i="3"/>
  <c r="BS254" i="3" s="1"/>
  <c r="BQ255" i="3"/>
  <c r="BP255" i="3"/>
  <c r="BS255" i="3" s="1"/>
  <c r="BJ245" i="3"/>
  <c r="BJ154" i="3"/>
  <c r="BJ224" i="3"/>
  <c r="BJ189" i="3"/>
  <c r="BJ243" i="3"/>
  <c r="BJ215" i="3"/>
  <c r="BJ201" i="3"/>
  <c r="BJ187" i="3"/>
  <c r="BJ173" i="3"/>
  <c r="BJ159" i="3"/>
  <c r="BJ145" i="3"/>
  <c r="BJ138" i="3"/>
  <c r="BJ103" i="3"/>
  <c r="BJ89" i="3"/>
  <c r="BJ54" i="3"/>
  <c r="BJ47" i="3"/>
  <c r="BJ40" i="3"/>
  <c r="BJ98" i="3"/>
  <c r="BJ203" i="3"/>
  <c r="BJ252" i="3"/>
  <c r="BJ227" i="3"/>
  <c r="BJ185" i="3"/>
  <c r="BJ136" i="3"/>
  <c r="BJ115" i="3"/>
  <c r="BJ59" i="3"/>
  <c r="BJ52" i="3"/>
  <c r="BJ45" i="3"/>
  <c r="BJ112" i="3"/>
  <c r="BJ177" i="3"/>
  <c r="BJ142" i="3"/>
  <c r="BJ37" i="3"/>
  <c r="BJ105" i="3"/>
  <c r="BJ244" i="3"/>
  <c r="BJ195" i="3"/>
  <c r="BJ69" i="3"/>
  <c r="BJ230" i="3"/>
  <c r="BJ139" i="3"/>
  <c r="BJ27" i="3"/>
  <c r="BJ250" i="3"/>
  <c r="BJ75" i="3"/>
  <c r="BJ179" i="3"/>
  <c r="BJ225" i="3"/>
  <c r="BJ183" i="3"/>
  <c r="BJ176" i="3"/>
  <c r="BJ169" i="3"/>
  <c r="BJ162" i="3"/>
  <c r="BJ120" i="3"/>
  <c r="BJ85" i="3"/>
  <c r="BJ55" i="3"/>
  <c r="BJ237" i="3"/>
  <c r="BJ181" i="3"/>
  <c r="BJ97" i="3"/>
  <c r="BJ222" i="3"/>
  <c r="BJ166" i="3"/>
  <c r="BJ82" i="3"/>
  <c r="BJ182" i="3"/>
  <c r="BJ161" i="3"/>
  <c r="BJ133" i="3"/>
  <c r="BJ126" i="3"/>
  <c r="BJ119" i="3"/>
  <c r="BJ84" i="3"/>
  <c r="BJ77" i="3"/>
  <c r="BJ56" i="3"/>
  <c r="BJ42" i="3"/>
  <c r="BJ210" i="3"/>
  <c r="BJ140" i="3"/>
  <c r="BJ91" i="3"/>
  <c r="BJ70" i="3"/>
  <c r="BJ49" i="3"/>
  <c r="BJ28" i="3"/>
  <c r="BJ21" i="3"/>
  <c r="BJ251" i="3"/>
  <c r="BJ236" i="3"/>
  <c r="BJ180" i="3"/>
  <c r="BJ19" i="3"/>
  <c r="BJ249" i="3"/>
  <c r="BJ235" i="3"/>
  <c r="BJ228" i="3"/>
  <c r="BJ207" i="3"/>
  <c r="BJ200" i="3"/>
  <c r="BJ193" i="3"/>
  <c r="BJ172" i="3"/>
  <c r="BJ165" i="3"/>
  <c r="BJ158" i="3"/>
  <c r="BJ137" i="3"/>
  <c r="BJ109" i="3"/>
  <c r="BJ88" i="3"/>
  <c r="BJ60" i="3"/>
  <c r="BJ39" i="3"/>
  <c r="BJ25" i="3"/>
  <c r="BJ209" i="3"/>
  <c r="BJ132" i="3"/>
  <c r="BJ208" i="3"/>
  <c r="BJ229" i="3"/>
  <c r="BJ131" i="3"/>
  <c r="BJ33" i="3"/>
  <c r="BJ186" i="3"/>
  <c r="BJ255" i="3"/>
  <c r="BJ241" i="3"/>
  <c r="BJ220" i="3"/>
  <c r="BJ199" i="3"/>
  <c r="BJ178" i="3"/>
  <c r="BJ171" i="3"/>
  <c r="BJ122" i="3"/>
  <c r="BJ101" i="3"/>
  <c r="BJ66" i="3"/>
  <c r="BJ18" i="3"/>
  <c r="BJ76" i="3"/>
  <c r="BJ20" i="3"/>
  <c r="BJ160" i="3"/>
  <c r="BJ118" i="3"/>
  <c r="BJ83" i="3"/>
  <c r="BJ117" i="3"/>
  <c r="BJ61" i="3"/>
  <c r="BJ164" i="3"/>
  <c r="BJ150" i="3"/>
  <c r="BJ143" i="3"/>
  <c r="BJ129" i="3"/>
  <c r="BJ108" i="3"/>
  <c r="BJ90" i="3"/>
  <c r="BJ110" i="3"/>
  <c r="BJ26" i="3"/>
  <c r="BJ96" i="3"/>
  <c r="BJ68" i="3"/>
  <c r="BJ123" i="3"/>
  <c r="BJ95" i="3"/>
  <c r="BJ240" i="3"/>
  <c r="BJ149" i="3"/>
  <c r="BJ93" i="3"/>
  <c r="BJ44" i="3"/>
  <c r="BJ30" i="3"/>
  <c r="BF16" i="3"/>
  <c r="BF17" i="3" s="1"/>
  <c r="BF18" i="3" s="1"/>
  <c r="BF19" i="3" s="1"/>
  <c r="BF20" i="3" s="1"/>
  <c r="BF21" i="3" s="1"/>
  <c r="BF22" i="3" s="1"/>
  <c r="BF23" i="3" s="1"/>
  <c r="BF24" i="3" s="1"/>
  <c r="BF25" i="3" s="1"/>
  <c r="BF26" i="3" s="1"/>
  <c r="BF27" i="3" s="1"/>
  <c r="BF28" i="3" s="1"/>
  <c r="BF29" i="3" s="1"/>
  <c r="BF30" i="3" s="1"/>
  <c r="BF31" i="3" s="1"/>
  <c r="BF32" i="3" s="1"/>
  <c r="BF33" i="3" s="1"/>
  <c r="BF34" i="3" s="1"/>
  <c r="BF35" i="3" s="1"/>
  <c r="BF36" i="3" s="1"/>
  <c r="BF37" i="3" s="1"/>
  <c r="BF38" i="3" s="1"/>
  <c r="BF39" i="3" s="1"/>
  <c r="BF40" i="3" s="1"/>
  <c r="BF41" i="3" s="1"/>
  <c r="BF42" i="3" s="1"/>
  <c r="BF43" i="3" s="1"/>
  <c r="BF44" i="3" s="1"/>
  <c r="BF45" i="3" s="1"/>
  <c r="BF46" i="3" s="1"/>
  <c r="BF47" i="3" s="1"/>
  <c r="BF48" i="3" s="1"/>
  <c r="BF49" i="3" s="1"/>
  <c r="BF50" i="3" s="1"/>
  <c r="BF51" i="3" s="1"/>
  <c r="BF52" i="3" s="1"/>
  <c r="BF53" i="3" s="1"/>
  <c r="BF54" i="3" s="1"/>
  <c r="BF55" i="3" s="1"/>
  <c r="BF56" i="3" s="1"/>
  <c r="BF57" i="3" s="1"/>
  <c r="BF58" i="3" s="1"/>
  <c r="BF59" i="3" s="1"/>
  <c r="BF60" i="3" s="1"/>
  <c r="BF61" i="3" s="1"/>
  <c r="BF62" i="3" s="1"/>
  <c r="BF63" i="3" s="1"/>
  <c r="BF64" i="3" s="1"/>
  <c r="BF65" i="3" s="1"/>
  <c r="BF66" i="3" s="1"/>
  <c r="BF67" i="3" s="1"/>
  <c r="BF68" i="3" s="1"/>
  <c r="BF69" i="3" s="1"/>
  <c r="BF70" i="3" s="1"/>
  <c r="BF71" i="3" s="1"/>
  <c r="BF72" i="3" s="1"/>
  <c r="BF73" i="3" s="1"/>
  <c r="BF74" i="3" s="1"/>
  <c r="BF75" i="3" s="1"/>
  <c r="BF76" i="3" s="1"/>
  <c r="BF77" i="3" s="1"/>
  <c r="BF78" i="3" s="1"/>
  <c r="BF79" i="3" s="1"/>
  <c r="BF80" i="3" s="1"/>
  <c r="BF81" i="3" s="1"/>
  <c r="BF82" i="3" s="1"/>
  <c r="BF83" i="3" s="1"/>
  <c r="BF84" i="3" s="1"/>
  <c r="BF85" i="3" s="1"/>
  <c r="BF86" i="3" s="1"/>
  <c r="BF87" i="3" s="1"/>
  <c r="BF88" i="3" s="1"/>
  <c r="BF89" i="3" s="1"/>
  <c r="BF90" i="3" s="1"/>
  <c r="BF91" i="3" s="1"/>
  <c r="BF92" i="3" s="1"/>
  <c r="BF93" i="3" s="1"/>
  <c r="BF94" i="3" s="1"/>
  <c r="BF95" i="3" s="1"/>
  <c r="BF96" i="3" s="1"/>
  <c r="BF97" i="3" s="1"/>
  <c r="BF98" i="3" s="1"/>
  <c r="BF99" i="3" s="1"/>
  <c r="BF100" i="3" s="1"/>
  <c r="BF101" i="3" s="1"/>
  <c r="BF102" i="3" s="1"/>
  <c r="BF103" i="3" s="1"/>
  <c r="BF104" i="3" s="1"/>
  <c r="BF105" i="3" s="1"/>
  <c r="BF106" i="3" s="1"/>
  <c r="BF107" i="3" s="1"/>
  <c r="BF108" i="3" s="1"/>
  <c r="BF109" i="3" s="1"/>
  <c r="BF110" i="3" s="1"/>
  <c r="BF111" i="3" s="1"/>
  <c r="BF112" i="3" s="1"/>
  <c r="BF113" i="3" s="1"/>
  <c r="BF114" i="3" s="1"/>
  <c r="BF115" i="3" s="1"/>
  <c r="BF116" i="3" s="1"/>
  <c r="BF117" i="3" s="1"/>
  <c r="BF118" i="3" s="1"/>
  <c r="BF119" i="3" s="1"/>
  <c r="BF120" i="3" s="1"/>
  <c r="BF121" i="3" s="1"/>
  <c r="BF122" i="3" s="1"/>
  <c r="BF123" i="3" s="1"/>
  <c r="BF124" i="3" s="1"/>
  <c r="BF125" i="3" s="1"/>
  <c r="BF126" i="3" s="1"/>
  <c r="BF127" i="3" s="1"/>
  <c r="BF128" i="3" s="1"/>
  <c r="BF129" i="3" s="1"/>
  <c r="BF130" i="3" s="1"/>
  <c r="BF131" i="3" s="1"/>
  <c r="BF132" i="3" s="1"/>
  <c r="BF133" i="3" s="1"/>
  <c r="BF134" i="3" s="1"/>
  <c r="BF135" i="3" s="1"/>
  <c r="BF136" i="3" s="1"/>
  <c r="BF137" i="3" s="1"/>
  <c r="BF138" i="3" s="1"/>
  <c r="BF139" i="3" s="1"/>
  <c r="BF140" i="3" s="1"/>
  <c r="BF141" i="3" s="1"/>
  <c r="BF142" i="3" s="1"/>
  <c r="BF143" i="3" s="1"/>
  <c r="BF144" i="3" s="1"/>
  <c r="BF145" i="3" s="1"/>
  <c r="BF146" i="3" s="1"/>
  <c r="BF147" i="3" s="1"/>
  <c r="BF148" i="3" s="1"/>
  <c r="BF149" i="3" s="1"/>
  <c r="BF150" i="3" s="1"/>
  <c r="BF151" i="3" s="1"/>
  <c r="BF152" i="3" s="1"/>
  <c r="BF153" i="3" s="1"/>
  <c r="BF154" i="3" s="1"/>
  <c r="BF155" i="3" s="1"/>
  <c r="BF156" i="3" s="1"/>
  <c r="BF157" i="3" s="1"/>
  <c r="BF158" i="3" s="1"/>
  <c r="BF159" i="3" s="1"/>
  <c r="BF160" i="3" s="1"/>
  <c r="BF161" i="3" s="1"/>
  <c r="BF162" i="3" s="1"/>
  <c r="BF163" i="3" s="1"/>
  <c r="BF164" i="3" s="1"/>
  <c r="BF165" i="3" s="1"/>
  <c r="BF166" i="3" s="1"/>
  <c r="BF167" i="3" s="1"/>
  <c r="BF168" i="3" s="1"/>
  <c r="BF169" i="3" s="1"/>
  <c r="BF170" i="3" s="1"/>
  <c r="BF171" i="3" s="1"/>
  <c r="BF172" i="3" s="1"/>
  <c r="BF173" i="3" s="1"/>
  <c r="BF174" i="3" s="1"/>
  <c r="BF175" i="3" s="1"/>
  <c r="BF176" i="3" s="1"/>
  <c r="BF177" i="3" s="1"/>
  <c r="BF178" i="3" s="1"/>
  <c r="BF179" i="3" s="1"/>
  <c r="BF180" i="3" s="1"/>
  <c r="BF181" i="3" s="1"/>
  <c r="BF182" i="3" s="1"/>
  <c r="BF183" i="3" s="1"/>
  <c r="BF184" i="3" s="1"/>
  <c r="BF185" i="3" s="1"/>
  <c r="BF186" i="3" s="1"/>
  <c r="BF187" i="3" s="1"/>
  <c r="BF188" i="3" s="1"/>
  <c r="BF189" i="3" s="1"/>
  <c r="BF190" i="3" s="1"/>
  <c r="BF191" i="3" s="1"/>
  <c r="BF192" i="3" s="1"/>
  <c r="BF193" i="3" s="1"/>
  <c r="BF194" i="3" s="1"/>
  <c r="BF195" i="3" s="1"/>
  <c r="BF196" i="3" s="1"/>
  <c r="BF197" i="3" s="1"/>
  <c r="BF198" i="3" s="1"/>
  <c r="BF199" i="3" s="1"/>
  <c r="BF200" i="3" s="1"/>
  <c r="BF201" i="3" s="1"/>
  <c r="BF202" i="3" s="1"/>
  <c r="BF203" i="3" s="1"/>
  <c r="BF204" i="3" s="1"/>
  <c r="BF205" i="3" s="1"/>
  <c r="BF206" i="3" s="1"/>
  <c r="BF207" i="3" s="1"/>
  <c r="BF208" i="3" s="1"/>
  <c r="BF209" i="3" s="1"/>
  <c r="BF210" i="3" s="1"/>
  <c r="BF211" i="3" s="1"/>
  <c r="BF212" i="3" s="1"/>
  <c r="BF213" i="3" s="1"/>
  <c r="BF214" i="3" s="1"/>
  <c r="BF215" i="3" s="1"/>
  <c r="BF216" i="3" s="1"/>
  <c r="BF217" i="3" s="1"/>
  <c r="BF218" i="3" s="1"/>
  <c r="BF219" i="3" s="1"/>
  <c r="BF220" i="3" s="1"/>
  <c r="BF221" i="3" s="1"/>
  <c r="BF222" i="3" s="1"/>
  <c r="BF223" i="3" s="1"/>
  <c r="BF224" i="3" s="1"/>
  <c r="BF225" i="3" s="1"/>
  <c r="BF226" i="3" s="1"/>
  <c r="BF227" i="3" s="1"/>
  <c r="BF228" i="3" s="1"/>
  <c r="BF229" i="3" s="1"/>
  <c r="BF230" i="3" s="1"/>
  <c r="BF231" i="3" s="1"/>
  <c r="BF232" i="3" s="1"/>
  <c r="BF233" i="3" s="1"/>
  <c r="BF234" i="3" s="1"/>
  <c r="BF235" i="3" s="1"/>
  <c r="BF236" i="3" s="1"/>
  <c r="BF237" i="3" s="1"/>
  <c r="BF238" i="3" s="1"/>
  <c r="BF239" i="3" s="1"/>
  <c r="BF240" i="3" s="1"/>
  <c r="BF241" i="3" s="1"/>
  <c r="BF242" i="3" s="1"/>
  <c r="BF243" i="3" s="1"/>
  <c r="BF244" i="3" s="1"/>
  <c r="BF245" i="3" s="1"/>
  <c r="BF246" i="3" s="1"/>
  <c r="BF247" i="3" s="1"/>
  <c r="BF248" i="3" s="1"/>
  <c r="BF249" i="3" s="1"/>
  <c r="BF250" i="3" s="1"/>
  <c r="BF251" i="3" s="1"/>
  <c r="BF252" i="3" s="1"/>
  <c r="BF253" i="3" s="1"/>
  <c r="BF254" i="3" s="1"/>
  <c r="BF255" i="3" s="1"/>
  <c r="BJ16" i="3"/>
  <c r="BG14" i="3"/>
  <c r="BJ111" i="3"/>
  <c r="BJ62" i="3"/>
  <c r="BJ194" i="3"/>
  <c r="BJ214" i="3"/>
  <c r="BJ102" i="3"/>
  <c r="BJ32" i="3"/>
  <c r="BJ198" i="3"/>
  <c r="BJ128" i="3"/>
  <c r="BJ114" i="3"/>
  <c r="BJ107" i="3"/>
  <c r="BJ86" i="3"/>
  <c r="BJ51" i="3"/>
  <c r="BJ23" i="3"/>
  <c r="BH14" i="3"/>
  <c r="BJ188" i="3"/>
  <c r="BJ125" i="3"/>
  <c r="BJ34" i="3"/>
  <c r="BJ152" i="3"/>
  <c r="BJ124" i="3"/>
  <c r="BJ221" i="3"/>
  <c r="BJ130" i="3"/>
  <c r="BJ46" i="3"/>
  <c r="BJ253" i="3"/>
  <c r="BJ239" i="3"/>
  <c r="BJ218" i="3"/>
  <c r="BJ211" i="3"/>
  <c r="BJ197" i="3"/>
  <c r="BJ141" i="3"/>
  <c r="BJ134" i="3"/>
  <c r="BJ127" i="3"/>
  <c r="BJ113" i="3"/>
  <c r="BJ106" i="3"/>
  <c r="BJ99" i="3"/>
  <c r="BJ92" i="3"/>
  <c r="BJ78" i="3"/>
  <c r="BJ71" i="3"/>
  <c r="BJ64" i="3"/>
  <c r="BJ50" i="3"/>
  <c r="BJ36" i="3"/>
  <c r="B34" i="1"/>
  <c r="CB251" i="3" l="1"/>
  <c r="CB237" i="3"/>
  <c r="CB223" i="3"/>
  <c r="CB195" i="3"/>
  <c r="CB188" i="3"/>
  <c r="CB167" i="3"/>
  <c r="CB160" i="3"/>
  <c r="CB146" i="3"/>
  <c r="CB132" i="3"/>
  <c r="CB111" i="3"/>
  <c r="CB104" i="3"/>
  <c r="CB90" i="3"/>
  <c r="CB33" i="3"/>
  <c r="CB109" i="3"/>
  <c r="BS229" i="3"/>
  <c r="BS222" i="3"/>
  <c r="BS215" i="3"/>
  <c r="BS180" i="3"/>
  <c r="BS138" i="3"/>
  <c r="CB230" i="3"/>
  <c r="CB209" i="3"/>
  <c r="CB125" i="3"/>
  <c r="CB118" i="3"/>
  <c r="CB83" i="3"/>
  <c r="CB76" i="3"/>
  <c r="CB197" i="3"/>
  <c r="CB99" i="3"/>
  <c r="CB29" i="3"/>
  <c r="CB182" i="3"/>
  <c r="CB189" i="3"/>
  <c r="CB105" i="3"/>
  <c r="CB28" i="3"/>
  <c r="CB244" i="3"/>
  <c r="CB216" i="3"/>
  <c r="CB202" i="3"/>
  <c r="CB181" i="3"/>
  <c r="CB174" i="3"/>
  <c r="CB153" i="3"/>
  <c r="CB139" i="3"/>
  <c r="CB97" i="3"/>
  <c r="CB55" i="3"/>
  <c r="CB48" i="3"/>
  <c r="CB41" i="3"/>
  <c r="CB34" i="3"/>
  <c r="CB27" i="3"/>
  <c r="CB162" i="3"/>
  <c r="CB154" i="3"/>
  <c r="CB133" i="3"/>
  <c r="CB112" i="3"/>
  <c r="CB21" i="3"/>
  <c r="CB250" i="3"/>
  <c r="CB222" i="3"/>
  <c r="CB215" i="3"/>
  <c r="CB208" i="3"/>
  <c r="CB201" i="3"/>
  <c r="CB194" i="3"/>
  <c r="CB180" i="3"/>
  <c r="CB166" i="3"/>
  <c r="CB152" i="3"/>
  <c r="CB145" i="3"/>
  <c r="CB138" i="3"/>
  <c r="CB131" i="3"/>
  <c r="CB124" i="3"/>
  <c r="CB117" i="3"/>
  <c r="CB110" i="3"/>
  <c r="CB96" i="3"/>
  <c r="CB89" i="3"/>
  <c r="CB82" i="3"/>
  <c r="CB68" i="3"/>
  <c r="CB47" i="3"/>
  <c r="CB40" i="3"/>
  <c r="CB26" i="3"/>
  <c r="CB19" i="3"/>
  <c r="CB225" i="3"/>
  <c r="CB43" i="3"/>
  <c r="CB187" i="3"/>
  <c r="CB159" i="3"/>
  <c r="CB103" i="3"/>
  <c r="CB61" i="3"/>
  <c r="CB54" i="3"/>
  <c r="CB71" i="3"/>
  <c r="CB224" i="3"/>
  <c r="CB243" i="3"/>
  <c r="CB242" i="3"/>
  <c r="CB221" i="3"/>
  <c r="CB179" i="3"/>
  <c r="CB144" i="3"/>
  <c r="CB88" i="3"/>
  <c r="CB74" i="3"/>
  <c r="CB56" i="3"/>
  <c r="CB203" i="3"/>
  <c r="CB235" i="3"/>
  <c r="CB214" i="3"/>
  <c r="CB200" i="3"/>
  <c r="CB165" i="3"/>
  <c r="CB137" i="3"/>
  <c r="CB130" i="3"/>
  <c r="CB123" i="3"/>
  <c r="CB102" i="3"/>
  <c r="CB81" i="3"/>
  <c r="CB53" i="3"/>
  <c r="CB46" i="3"/>
  <c r="CB39" i="3"/>
  <c r="CB25" i="3"/>
  <c r="CB255" i="3"/>
  <c r="CB178" i="3"/>
  <c r="CB143" i="3"/>
  <c r="CB136" i="3"/>
  <c r="CB94" i="3"/>
  <c r="CB80" i="3"/>
  <c r="CB52" i="3"/>
  <c r="CB196" i="3"/>
  <c r="CB70" i="3"/>
  <c r="CB217" i="3"/>
  <c r="CB234" i="3"/>
  <c r="CB213" i="3"/>
  <c r="CB185" i="3"/>
  <c r="CB171" i="3"/>
  <c r="CB129" i="3"/>
  <c r="CB38" i="3"/>
  <c r="CB17" i="3"/>
  <c r="CB57" i="3"/>
  <c r="CB210" i="3"/>
  <c r="CB254" i="3"/>
  <c r="CB247" i="3"/>
  <c r="CB233" i="3"/>
  <c r="CB226" i="3"/>
  <c r="CB219" i="3"/>
  <c r="CB184" i="3"/>
  <c r="CB170" i="3"/>
  <c r="CB142" i="3"/>
  <c r="CB128" i="3"/>
  <c r="CB107" i="3"/>
  <c r="CB65" i="3"/>
  <c r="CB58" i="3"/>
  <c r="CB30" i="3"/>
  <c r="CB16" i="3"/>
  <c r="BX16" i="3"/>
  <c r="BX17" i="3" s="1"/>
  <c r="BX18" i="3" s="1"/>
  <c r="BX19" i="3" s="1"/>
  <c r="BX20" i="3" s="1"/>
  <c r="BX21" i="3" s="1"/>
  <c r="BX22" i="3" s="1"/>
  <c r="BX23" i="3" s="1"/>
  <c r="BX24" i="3" s="1"/>
  <c r="BX25" i="3" s="1"/>
  <c r="BX26" i="3" s="1"/>
  <c r="BX27" i="3" s="1"/>
  <c r="BX28" i="3" s="1"/>
  <c r="BX29" i="3" s="1"/>
  <c r="BX30" i="3" s="1"/>
  <c r="BX31" i="3" s="1"/>
  <c r="BX32" i="3" s="1"/>
  <c r="BX33" i="3" s="1"/>
  <c r="BX34" i="3" s="1"/>
  <c r="BX35" i="3" s="1"/>
  <c r="BX36" i="3" s="1"/>
  <c r="BX37" i="3" s="1"/>
  <c r="BX38" i="3" s="1"/>
  <c r="BX39" i="3" s="1"/>
  <c r="BX40" i="3" s="1"/>
  <c r="BX41" i="3" s="1"/>
  <c r="BX42" i="3" s="1"/>
  <c r="BX43" i="3" s="1"/>
  <c r="BX44" i="3" s="1"/>
  <c r="BX45" i="3" s="1"/>
  <c r="BX46" i="3" s="1"/>
  <c r="BX47" i="3" s="1"/>
  <c r="BX48" i="3" s="1"/>
  <c r="BX49" i="3" s="1"/>
  <c r="BX50" i="3" s="1"/>
  <c r="BX51" i="3" s="1"/>
  <c r="BX52" i="3" s="1"/>
  <c r="BX53" i="3" s="1"/>
  <c r="BX54" i="3" s="1"/>
  <c r="BX55" i="3" s="1"/>
  <c r="BX56" i="3" s="1"/>
  <c r="BX57" i="3" s="1"/>
  <c r="BX58" i="3" s="1"/>
  <c r="BX59" i="3" s="1"/>
  <c r="BX60" i="3" s="1"/>
  <c r="BX61" i="3" s="1"/>
  <c r="BX62" i="3" s="1"/>
  <c r="BX63" i="3" s="1"/>
  <c r="BX64" i="3" s="1"/>
  <c r="BX65" i="3" s="1"/>
  <c r="BX66" i="3" s="1"/>
  <c r="BX67" i="3" s="1"/>
  <c r="BX68" i="3" s="1"/>
  <c r="BX69" i="3" s="1"/>
  <c r="BX70" i="3" s="1"/>
  <c r="BX71" i="3" s="1"/>
  <c r="BX72" i="3" s="1"/>
  <c r="BX73" i="3" s="1"/>
  <c r="BX74" i="3" s="1"/>
  <c r="BX75" i="3" s="1"/>
  <c r="BX76" i="3" s="1"/>
  <c r="BX77" i="3" s="1"/>
  <c r="BX78" i="3" s="1"/>
  <c r="BX79" i="3" s="1"/>
  <c r="BX80" i="3" s="1"/>
  <c r="BX81" i="3" s="1"/>
  <c r="BX82" i="3" s="1"/>
  <c r="BX83" i="3" s="1"/>
  <c r="BX84" i="3" s="1"/>
  <c r="BX85" i="3" s="1"/>
  <c r="BX86" i="3" s="1"/>
  <c r="BX87" i="3" s="1"/>
  <c r="BX88" i="3" s="1"/>
  <c r="BX89" i="3" s="1"/>
  <c r="BX90" i="3" s="1"/>
  <c r="BX91" i="3" s="1"/>
  <c r="BX92" i="3" s="1"/>
  <c r="BX93" i="3" s="1"/>
  <c r="BX94" i="3" s="1"/>
  <c r="BX95" i="3" s="1"/>
  <c r="BX96" i="3" s="1"/>
  <c r="BX97" i="3" s="1"/>
  <c r="BX98" i="3" s="1"/>
  <c r="BX99" i="3" s="1"/>
  <c r="BX100" i="3" s="1"/>
  <c r="BX101" i="3" s="1"/>
  <c r="BX102" i="3" s="1"/>
  <c r="BX103" i="3" s="1"/>
  <c r="BX104" i="3" s="1"/>
  <c r="BX105" i="3" s="1"/>
  <c r="BX106" i="3" s="1"/>
  <c r="BX107" i="3" s="1"/>
  <c r="BX108" i="3" s="1"/>
  <c r="BX109" i="3" s="1"/>
  <c r="BX110" i="3" s="1"/>
  <c r="BX111" i="3" s="1"/>
  <c r="BX112" i="3" s="1"/>
  <c r="BX113" i="3" s="1"/>
  <c r="BX114" i="3" s="1"/>
  <c r="BX115" i="3" s="1"/>
  <c r="BX116" i="3" s="1"/>
  <c r="BX117" i="3" s="1"/>
  <c r="BX118" i="3" s="1"/>
  <c r="BX119" i="3" s="1"/>
  <c r="BX120" i="3" s="1"/>
  <c r="BX121" i="3" s="1"/>
  <c r="BX122" i="3" s="1"/>
  <c r="BX123" i="3" s="1"/>
  <c r="BX124" i="3" s="1"/>
  <c r="BX125" i="3" s="1"/>
  <c r="BX126" i="3" s="1"/>
  <c r="BX127" i="3" s="1"/>
  <c r="BX128" i="3" s="1"/>
  <c r="BX129" i="3" s="1"/>
  <c r="BX130" i="3" s="1"/>
  <c r="BX131" i="3" s="1"/>
  <c r="BX132" i="3" s="1"/>
  <c r="BX133" i="3" s="1"/>
  <c r="BX134" i="3" s="1"/>
  <c r="BX135" i="3" s="1"/>
  <c r="BX136" i="3" s="1"/>
  <c r="BX137" i="3" s="1"/>
  <c r="BX138" i="3" s="1"/>
  <c r="BX139" i="3" s="1"/>
  <c r="BX140" i="3" s="1"/>
  <c r="BX141" i="3" s="1"/>
  <c r="BX142" i="3" s="1"/>
  <c r="BX143" i="3" s="1"/>
  <c r="BX144" i="3" s="1"/>
  <c r="BX145" i="3" s="1"/>
  <c r="BX146" i="3" s="1"/>
  <c r="BX147" i="3" s="1"/>
  <c r="BX148" i="3" s="1"/>
  <c r="BX149" i="3" s="1"/>
  <c r="BX150" i="3" s="1"/>
  <c r="BX151" i="3" s="1"/>
  <c r="BX152" i="3" s="1"/>
  <c r="BX153" i="3" s="1"/>
  <c r="BX154" i="3" s="1"/>
  <c r="BX155" i="3" s="1"/>
  <c r="BX156" i="3" s="1"/>
  <c r="BX157" i="3" s="1"/>
  <c r="BX158" i="3" s="1"/>
  <c r="BX159" i="3" s="1"/>
  <c r="BX160" i="3" s="1"/>
  <c r="BX161" i="3" s="1"/>
  <c r="BX162" i="3" s="1"/>
  <c r="BX163" i="3" s="1"/>
  <c r="BX164" i="3" s="1"/>
  <c r="BX165" i="3" s="1"/>
  <c r="BX166" i="3" s="1"/>
  <c r="BX167" i="3" s="1"/>
  <c r="BX168" i="3" s="1"/>
  <c r="BX169" i="3" s="1"/>
  <c r="BX170" i="3" s="1"/>
  <c r="BX171" i="3" s="1"/>
  <c r="BX172" i="3" s="1"/>
  <c r="BX173" i="3" s="1"/>
  <c r="BX174" i="3" s="1"/>
  <c r="BX175" i="3" s="1"/>
  <c r="BX176" i="3" s="1"/>
  <c r="BX177" i="3" s="1"/>
  <c r="BX178" i="3" s="1"/>
  <c r="BX179" i="3" s="1"/>
  <c r="BX180" i="3" s="1"/>
  <c r="BX181" i="3" s="1"/>
  <c r="BX182" i="3" s="1"/>
  <c r="BX183" i="3" s="1"/>
  <c r="BX184" i="3" s="1"/>
  <c r="BX185" i="3" s="1"/>
  <c r="BX186" i="3" s="1"/>
  <c r="BX187" i="3" s="1"/>
  <c r="BX188" i="3" s="1"/>
  <c r="BX189" i="3" s="1"/>
  <c r="BX190" i="3" s="1"/>
  <c r="BX191" i="3" s="1"/>
  <c r="BX192" i="3" s="1"/>
  <c r="BX193" i="3" s="1"/>
  <c r="BX194" i="3" s="1"/>
  <c r="BX195" i="3" s="1"/>
  <c r="BX196" i="3" s="1"/>
  <c r="BX197" i="3" s="1"/>
  <c r="BX198" i="3" s="1"/>
  <c r="BX199" i="3" s="1"/>
  <c r="BX200" i="3" s="1"/>
  <c r="BX201" i="3" s="1"/>
  <c r="BX202" i="3" s="1"/>
  <c r="BX203" i="3" s="1"/>
  <c r="BX204" i="3" s="1"/>
  <c r="BX205" i="3" s="1"/>
  <c r="BX206" i="3" s="1"/>
  <c r="BX207" i="3" s="1"/>
  <c r="BX208" i="3" s="1"/>
  <c r="BX209" i="3" s="1"/>
  <c r="BX210" i="3" s="1"/>
  <c r="BX211" i="3" s="1"/>
  <c r="BX212" i="3" s="1"/>
  <c r="BX213" i="3" s="1"/>
  <c r="BX214" i="3" s="1"/>
  <c r="BX215" i="3" s="1"/>
  <c r="BX216" i="3" s="1"/>
  <c r="BX217" i="3" s="1"/>
  <c r="BX218" i="3" s="1"/>
  <c r="BX219" i="3" s="1"/>
  <c r="BX220" i="3" s="1"/>
  <c r="BX221" i="3" s="1"/>
  <c r="BX222" i="3" s="1"/>
  <c r="BX223" i="3" s="1"/>
  <c r="BX224" i="3" s="1"/>
  <c r="BX225" i="3" s="1"/>
  <c r="BX226" i="3" s="1"/>
  <c r="BX227" i="3" s="1"/>
  <c r="BX228" i="3" s="1"/>
  <c r="BX229" i="3" s="1"/>
  <c r="BX230" i="3" s="1"/>
  <c r="BX231" i="3" s="1"/>
  <c r="BX232" i="3" s="1"/>
  <c r="BX233" i="3" s="1"/>
  <c r="BX234" i="3" s="1"/>
  <c r="BX235" i="3" s="1"/>
  <c r="BX236" i="3" s="1"/>
  <c r="BX237" i="3" s="1"/>
  <c r="BX238" i="3" s="1"/>
  <c r="BX239" i="3" s="1"/>
  <c r="BX240" i="3" s="1"/>
  <c r="BX241" i="3" s="1"/>
  <c r="BX242" i="3" s="1"/>
  <c r="BX243" i="3" s="1"/>
  <c r="BX244" i="3" s="1"/>
  <c r="BX245" i="3" s="1"/>
  <c r="BX246" i="3" s="1"/>
  <c r="BX247" i="3" s="1"/>
  <c r="BX248" i="3" s="1"/>
  <c r="BX249" i="3" s="1"/>
  <c r="BX250" i="3" s="1"/>
  <c r="BX251" i="3" s="1"/>
  <c r="BX252" i="3" s="1"/>
  <c r="BX253" i="3" s="1"/>
  <c r="BX254" i="3" s="1"/>
  <c r="BX255" i="3" s="1"/>
  <c r="BY14" i="3"/>
  <c r="CB240" i="3"/>
  <c r="CB212" i="3"/>
  <c r="CB205" i="3"/>
  <c r="CB198" i="3"/>
  <c r="CB191" i="3"/>
  <c r="CB177" i="3"/>
  <c r="CB163" i="3"/>
  <c r="CB121" i="3"/>
  <c r="CB100" i="3"/>
  <c r="CB93" i="3"/>
  <c r="CB79" i="3"/>
  <c r="CB51" i="3"/>
  <c r="CB37" i="3"/>
  <c r="CB23" i="3"/>
  <c r="BZ14" i="3"/>
  <c r="CB253" i="3"/>
  <c r="CB190" i="3"/>
  <c r="CB141" i="3"/>
  <c r="CB140" i="3"/>
  <c r="CB98" i="3"/>
  <c r="CB161" i="3"/>
  <c r="CB35" i="3"/>
  <c r="CB232" i="3"/>
  <c r="CB211" i="3"/>
  <c r="CB204" i="3"/>
  <c r="CB183" i="3"/>
  <c r="CB176" i="3"/>
  <c r="CB169" i="3"/>
  <c r="CB155" i="3"/>
  <c r="CB148" i="3"/>
  <c r="CB134" i="3"/>
  <c r="CB127" i="3"/>
  <c r="CB120" i="3"/>
  <c r="CB113" i="3"/>
  <c r="CB106" i="3"/>
  <c r="CB92" i="3"/>
  <c r="CB78" i="3"/>
  <c r="CB64" i="3"/>
  <c r="CB50" i="3"/>
  <c r="CB22" i="3"/>
  <c r="BS204" i="3"/>
  <c r="BS92" i="3"/>
  <c r="BS85" i="3"/>
  <c r="BS64" i="3"/>
  <c r="BS189" i="3"/>
  <c r="BS168" i="3"/>
  <c r="BS28" i="3"/>
  <c r="BS69" i="3"/>
  <c r="BS251" i="3"/>
  <c r="BS230" i="3"/>
  <c r="BS223" i="3"/>
  <c r="BS216" i="3"/>
  <c r="BS209" i="3"/>
  <c r="BS202" i="3"/>
  <c r="BS195" i="3"/>
  <c r="BS181" i="3"/>
  <c r="BS160" i="3"/>
  <c r="BS153" i="3"/>
  <c r="BS111" i="3"/>
  <c r="BS97" i="3"/>
  <c r="BS41" i="3"/>
  <c r="BS20" i="3"/>
  <c r="BS161" i="3"/>
  <c r="BS62" i="3"/>
  <c r="BS250" i="3"/>
  <c r="BS243" i="3"/>
  <c r="BS236" i="3"/>
  <c r="BS208" i="3"/>
  <c r="BS194" i="3"/>
  <c r="BS187" i="3"/>
  <c r="BS173" i="3"/>
  <c r="BS159" i="3"/>
  <c r="BS152" i="3"/>
  <c r="BS145" i="3"/>
  <c r="BS131" i="3"/>
  <c r="BS124" i="3"/>
  <c r="BS117" i="3"/>
  <c r="BS110" i="3"/>
  <c r="BS103" i="3"/>
  <c r="BS89" i="3"/>
  <c r="BS61" i="3"/>
  <c r="BS47" i="3"/>
  <c r="BS40" i="3"/>
  <c r="BS26" i="3"/>
  <c r="BS19" i="3"/>
  <c r="BS82" i="3"/>
  <c r="BS75" i="3"/>
  <c r="BS33" i="3"/>
  <c r="BS132" i="3"/>
  <c r="BS242" i="3"/>
  <c r="BS235" i="3"/>
  <c r="BS228" i="3"/>
  <c r="BS193" i="3"/>
  <c r="BS144" i="3"/>
  <c r="BS88" i="3"/>
  <c r="BS81" i="3"/>
  <c r="BS46" i="3"/>
  <c r="BS32" i="3"/>
  <c r="BS25" i="3"/>
  <c r="BS63" i="3"/>
  <c r="BS252" i="3"/>
  <c r="BS201" i="3"/>
  <c r="BS200" i="3"/>
  <c r="BS186" i="3"/>
  <c r="BS158" i="3"/>
  <c r="BS137" i="3"/>
  <c r="BS109" i="3"/>
  <c r="BS67" i="3"/>
  <c r="BS60" i="3"/>
  <c r="BS18" i="3"/>
  <c r="BS203" i="3"/>
  <c r="BS140" i="3"/>
  <c r="BS237" i="3"/>
  <c r="BS146" i="3"/>
  <c r="BS136" i="3"/>
  <c r="BS87" i="3"/>
  <c r="BS45" i="3"/>
  <c r="BS38" i="3"/>
  <c r="BS31" i="3"/>
  <c r="BS70" i="3"/>
  <c r="BS245" i="3"/>
  <c r="BS244" i="3"/>
  <c r="BS248" i="3"/>
  <c r="BS241" i="3"/>
  <c r="BS227" i="3"/>
  <c r="BS220" i="3"/>
  <c r="BS199" i="3"/>
  <c r="BS192" i="3"/>
  <c r="BS171" i="3"/>
  <c r="BS157" i="3"/>
  <c r="BS129" i="3"/>
  <c r="BS108" i="3"/>
  <c r="BS101" i="3"/>
  <c r="BS59" i="3"/>
  <c r="BS52" i="3"/>
  <c r="BS210" i="3"/>
  <c r="BS224" i="3"/>
  <c r="BS126" i="3"/>
  <c r="BS58" i="3"/>
  <c r="BS16" i="3"/>
  <c r="BO16" i="3"/>
  <c r="BO17" i="3" s="1"/>
  <c r="BO18" i="3" s="1"/>
  <c r="BO19" i="3" s="1"/>
  <c r="BO20" i="3" s="1"/>
  <c r="BO21" i="3" s="1"/>
  <c r="BO22" i="3" s="1"/>
  <c r="BO23" i="3" s="1"/>
  <c r="BO24" i="3" s="1"/>
  <c r="BO25" i="3" s="1"/>
  <c r="BO26" i="3" s="1"/>
  <c r="BO27" i="3" s="1"/>
  <c r="BO28" i="3" s="1"/>
  <c r="BO29" i="3" s="1"/>
  <c r="BO30" i="3" s="1"/>
  <c r="BO31" i="3" s="1"/>
  <c r="BO32" i="3" s="1"/>
  <c r="BO33" i="3" s="1"/>
  <c r="BO34" i="3" s="1"/>
  <c r="BO35" i="3" s="1"/>
  <c r="BO36" i="3" s="1"/>
  <c r="BO37" i="3" s="1"/>
  <c r="BO38" i="3" s="1"/>
  <c r="BO39" i="3" s="1"/>
  <c r="BO40" i="3" s="1"/>
  <c r="BO41" i="3" s="1"/>
  <c r="BO42" i="3" s="1"/>
  <c r="BO43" i="3" s="1"/>
  <c r="BO44" i="3" s="1"/>
  <c r="BO45" i="3" s="1"/>
  <c r="BO46" i="3" s="1"/>
  <c r="BO47" i="3" s="1"/>
  <c r="BO48" i="3" s="1"/>
  <c r="BO49" i="3" s="1"/>
  <c r="BO50" i="3" s="1"/>
  <c r="BO51" i="3" s="1"/>
  <c r="BO52" i="3" s="1"/>
  <c r="BO53" i="3" s="1"/>
  <c r="BO54" i="3" s="1"/>
  <c r="BO55" i="3" s="1"/>
  <c r="BO56" i="3" s="1"/>
  <c r="BO57" i="3" s="1"/>
  <c r="BO58" i="3" s="1"/>
  <c r="BO59" i="3" s="1"/>
  <c r="BO60" i="3" s="1"/>
  <c r="BO61" i="3" s="1"/>
  <c r="BO62" i="3" s="1"/>
  <c r="BO63" i="3" s="1"/>
  <c r="BO64" i="3" s="1"/>
  <c r="BO65" i="3" s="1"/>
  <c r="BO66" i="3" s="1"/>
  <c r="BO67" i="3" s="1"/>
  <c r="BO68" i="3" s="1"/>
  <c r="BO69" i="3" s="1"/>
  <c r="BO70" i="3" s="1"/>
  <c r="BO71" i="3" s="1"/>
  <c r="BO72" i="3" s="1"/>
  <c r="BO73" i="3" s="1"/>
  <c r="BO74" i="3" s="1"/>
  <c r="BO75" i="3" s="1"/>
  <c r="BO76" i="3" s="1"/>
  <c r="BO77" i="3" s="1"/>
  <c r="BO78" i="3" s="1"/>
  <c r="BO79" i="3" s="1"/>
  <c r="BO80" i="3" s="1"/>
  <c r="BO81" i="3" s="1"/>
  <c r="BO82" i="3" s="1"/>
  <c r="BO83" i="3" s="1"/>
  <c r="BO84" i="3" s="1"/>
  <c r="BO85" i="3" s="1"/>
  <c r="BO86" i="3" s="1"/>
  <c r="BO87" i="3" s="1"/>
  <c r="BO88" i="3" s="1"/>
  <c r="BO89" i="3" s="1"/>
  <c r="BO90" i="3" s="1"/>
  <c r="BO91" i="3" s="1"/>
  <c r="BO92" i="3" s="1"/>
  <c r="BO93" i="3" s="1"/>
  <c r="BO94" i="3" s="1"/>
  <c r="BO95" i="3" s="1"/>
  <c r="BO96" i="3" s="1"/>
  <c r="BO97" i="3" s="1"/>
  <c r="BO98" i="3" s="1"/>
  <c r="BO99" i="3" s="1"/>
  <c r="BO100" i="3" s="1"/>
  <c r="BO101" i="3" s="1"/>
  <c r="BO102" i="3" s="1"/>
  <c r="BO103" i="3" s="1"/>
  <c r="BO104" i="3" s="1"/>
  <c r="BO105" i="3" s="1"/>
  <c r="BO106" i="3" s="1"/>
  <c r="BO107" i="3" s="1"/>
  <c r="BO108" i="3" s="1"/>
  <c r="BO109" i="3" s="1"/>
  <c r="BO110" i="3" s="1"/>
  <c r="BO111" i="3" s="1"/>
  <c r="BO112" i="3" s="1"/>
  <c r="BO113" i="3" s="1"/>
  <c r="BO114" i="3" s="1"/>
  <c r="BO115" i="3" s="1"/>
  <c r="BO116" i="3" s="1"/>
  <c r="BO117" i="3" s="1"/>
  <c r="BO118" i="3" s="1"/>
  <c r="BO119" i="3" s="1"/>
  <c r="BO120" i="3" s="1"/>
  <c r="BO121" i="3" s="1"/>
  <c r="BO122" i="3" s="1"/>
  <c r="BO123" i="3" s="1"/>
  <c r="BO124" i="3" s="1"/>
  <c r="BO125" i="3" s="1"/>
  <c r="BO126" i="3" s="1"/>
  <c r="BO127" i="3" s="1"/>
  <c r="BO128" i="3" s="1"/>
  <c r="BO129" i="3" s="1"/>
  <c r="BO130" i="3" s="1"/>
  <c r="BO131" i="3" s="1"/>
  <c r="BO132" i="3" s="1"/>
  <c r="BO133" i="3" s="1"/>
  <c r="BO134" i="3" s="1"/>
  <c r="BO135" i="3" s="1"/>
  <c r="BO136" i="3" s="1"/>
  <c r="BO137" i="3" s="1"/>
  <c r="BO138" i="3" s="1"/>
  <c r="BO139" i="3" s="1"/>
  <c r="BO140" i="3" s="1"/>
  <c r="BO141" i="3" s="1"/>
  <c r="BO142" i="3" s="1"/>
  <c r="BO143" i="3" s="1"/>
  <c r="BO144" i="3" s="1"/>
  <c r="BO145" i="3" s="1"/>
  <c r="BO146" i="3" s="1"/>
  <c r="BO147" i="3" s="1"/>
  <c r="BO148" i="3" s="1"/>
  <c r="BO149" i="3" s="1"/>
  <c r="BO150" i="3" s="1"/>
  <c r="BO151" i="3" s="1"/>
  <c r="BO152" i="3" s="1"/>
  <c r="BO153" i="3" s="1"/>
  <c r="BO154" i="3" s="1"/>
  <c r="BO155" i="3" s="1"/>
  <c r="BO156" i="3" s="1"/>
  <c r="BO157" i="3" s="1"/>
  <c r="BO158" i="3" s="1"/>
  <c r="BO159" i="3" s="1"/>
  <c r="BO160" i="3" s="1"/>
  <c r="BO161" i="3" s="1"/>
  <c r="BO162" i="3" s="1"/>
  <c r="BO163" i="3" s="1"/>
  <c r="BO164" i="3" s="1"/>
  <c r="BO165" i="3" s="1"/>
  <c r="BO166" i="3" s="1"/>
  <c r="BO167" i="3" s="1"/>
  <c r="BO168" i="3" s="1"/>
  <c r="BO169" i="3" s="1"/>
  <c r="BO170" i="3" s="1"/>
  <c r="BO171" i="3" s="1"/>
  <c r="BO172" i="3" s="1"/>
  <c r="BO173" i="3" s="1"/>
  <c r="BO174" i="3" s="1"/>
  <c r="BO175" i="3" s="1"/>
  <c r="BO176" i="3" s="1"/>
  <c r="BO177" i="3" s="1"/>
  <c r="BO178" i="3" s="1"/>
  <c r="BO179" i="3" s="1"/>
  <c r="BO180" i="3" s="1"/>
  <c r="BO181" i="3" s="1"/>
  <c r="BO182" i="3" s="1"/>
  <c r="BO183" i="3" s="1"/>
  <c r="BO184" i="3" s="1"/>
  <c r="BO185" i="3" s="1"/>
  <c r="BO186" i="3" s="1"/>
  <c r="BO187" i="3" s="1"/>
  <c r="BO188" i="3" s="1"/>
  <c r="BO189" i="3" s="1"/>
  <c r="BO190" i="3" s="1"/>
  <c r="BO191" i="3" s="1"/>
  <c r="BO192" i="3" s="1"/>
  <c r="BO193" i="3" s="1"/>
  <c r="BO194" i="3" s="1"/>
  <c r="BO195" i="3" s="1"/>
  <c r="BO196" i="3" s="1"/>
  <c r="BO197" i="3" s="1"/>
  <c r="BO198" i="3" s="1"/>
  <c r="BO199" i="3" s="1"/>
  <c r="BO200" i="3" s="1"/>
  <c r="BO201" i="3" s="1"/>
  <c r="BO202" i="3" s="1"/>
  <c r="BO203" i="3" s="1"/>
  <c r="BO204" i="3" s="1"/>
  <c r="BO205" i="3" s="1"/>
  <c r="BO206" i="3" s="1"/>
  <c r="BO207" i="3" s="1"/>
  <c r="BO208" i="3" s="1"/>
  <c r="BO209" i="3" s="1"/>
  <c r="BO210" i="3" s="1"/>
  <c r="BO211" i="3" s="1"/>
  <c r="BO212" i="3" s="1"/>
  <c r="BO213" i="3" s="1"/>
  <c r="BO214" i="3" s="1"/>
  <c r="BO215" i="3" s="1"/>
  <c r="BO216" i="3" s="1"/>
  <c r="BO217" i="3" s="1"/>
  <c r="BO218" i="3" s="1"/>
  <c r="BO219" i="3" s="1"/>
  <c r="BO220" i="3" s="1"/>
  <c r="BO221" i="3" s="1"/>
  <c r="BO222" i="3" s="1"/>
  <c r="BO223" i="3" s="1"/>
  <c r="BO224" i="3" s="1"/>
  <c r="BO225" i="3" s="1"/>
  <c r="BO226" i="3" s="1"/>
  <c r="BO227" i="3" s="1"/>
  <c r="BO228" i="3" s="1"/>
  <c r="BO229" i="3" s="1"/>
  <c r="BO230" i="3" s="1"/>
  <c r="BO231" i="3" s="1"/>
  <c r="BO232" i="3" s="1"/>
  <c r="BO233" i="3" s="1"/>
  <c r="BO234" i="3" s="1"/>
  <c r="BO235" i="3" s="1"/>
  <c r="BO236" i="3" s="1"/>
  <c r="BO237" i="3" s="1"/>
  <c r="BO238" i="3" s="1"/>
  <c r="BO239" i="3" s="1"/>
  <c r="BO240" i="3" s="1"/>
  <c r="BO241" i="3" s="1"/>
  <c r="BO242" i="3" s="1"/>
  <c r="BO243" i="3" s="1"/>
  <c r="BO244" i="3" s="1"/>
  <c r="BO245" i="3" s="1"/>
  <c r="BO246" i="3" s="1"/>
  <c r="BO247" i="3" s="1"/>
  <c r="BO248" i="3" s="1"/>
  <c r="BO249" i="3" s="1"/>
  <c r="BO250" i="3" s="1"/>
  <c r="BO251" i="3" s="1"/>
  <c r="BO252" i="3" s="1"/>
  <c r="BO253" i="3" s="1"/>
  <c r="BO254" i="3" s="1"/>
  <c r="BO255" i="3" s="1"/>
  <c r="BO256" i="3" s="1"/>
  <c r="BP14" i="3"/>
  <c r="BS182" i="3"/>
  <c r="BS205" i="3"/>
  <c r="BS170" i="3"/>
  <c r="BS233" i="3"/>
  <c r="BS212" i="3"/>
  <c r="BS149" i="3"/>
  <c r="BS93" i="3"/>
  <c r="BS86" i="3"/>
  <c r="BS79" i="3"/>
  <c r="BS72" i="3"/>
  <c r="BS65" i="3"/>
  <c r="BS51" i="3"/>
  <c r="BS23" i="3"/>
  <c r="BQ14" i="3"/>
  <c r="BS119" i="3"/>
  <c r="BS112" i="3"/>
  <c r="BS154" i="3"/>
  <c r="BS21" i="3"/>
  <c r="BS90" i="3"/>
  <c r="BS213" i="3"/>
  <c r="BS240" i="3"/>
  <c r="BS156" i="3"/>
  <c r="BS128" i="3"/>
  <c r="BS219" i="3"/>
  <c r="BS246" i="3"/>
  <c r="BS239" i="3"/>
  <c r="BS232" i="3"/>
  <c r="BS225" i="3"/>
  <c r="BS218" i="3"/>
  <c r="BS211" i="3"/>
  <c r="BS169" i="3"/>
  <c r="BS162" i="3"/>
  <c r="BS148" i="3"/>
  <c r="BS134" i="3"/>
  <c r="BS106" i="3"/>
  <c r="BS99" i="3"/>
  <c r="BS71" i="3"/>
  <c r="BS57" i="3"/>
  <c r="BS50" i="3"/>
  <c r="BS43" i="3"/>
  <c r="BS36" i="3"/>
  <c r="BS29" i="3"/>
  <c r="BS22" i="3"/>
  <c r="BJ7" i="3" a="1"/>
  <c r="BJ7" i="3" s="1"/>
  <c r="AT25" i="1" s="1"/>
  <c r="BJ14" i="3"/>
  <c r="BJ6" i="3" s="1"/>
  <c r="AN12" i="1"/>
  <c r="AN7" i="3" s="1"/>
  <c r="CB7" i="3" l="1" a="1"/>
  <c r="CB7" i="3" s="1"/>
  <c r="AT27" i="1" s="1"/>
  <c r="CB14" i="3"/>
  <c r="CB6" i="3" s="1"/>
  <c r="BS7" i="3" a="1"/>
  <c r="BS7" i="3" s="1"/>
  <c r="AT26" i="1" s="1"/>
  <c r="BS14" i="3"/>
  <c r="BS6" i="3" s="1"/>
  <c r="AR5" i="3"/>
  <c r="AO17" i="3"/>
  <c r="AR17" i="3" s="1"/>
  <c r="AP17" i="3"/>
  <c r="AP16" i="3"/>
  <c r="AO16" i="3"/>
  <c r="AP18" i="3"/>
  <c r="AO18" i="3"/>
  <c r="AP19" i="3"/>
  <c r="AO19" i="3"/>
  <c r="AO20" i="3"/>
  <c r="AP20" i="3"/>
  <c r="AP21" i="3"/>
  <c r="AO21" i="3"/>
  <c r="AP22" i="3"/>
  <c r="AO22" i="3"/>
  <c r="AP23" i="3"/>
  <c r="AO23" i="3"/>
  <c r="AP24" i="3"/>
  <c r="AO24" i="3"/>
  <c r="AO25" i="3"/>
  <c r="AP25" i="3"/>
  <c r="AO26" i="3"/>
  <c r="AP26" i="3"/>
  <c r="AO27" i="3"/>
  <c r="AP27" i="3"/>
  <c r="AP28" i="3"/>
  <c r="AO28" i="3"/>
  <c r="AR28" i="3" s="1"/>
  <c r="AO29" i="3"/>
  <c r="AR29" i="3" s="1"/>
  <c r="AP29" i="3"/>
  <c r="AP30" i="3"/>
  <c r="AO30" i="3"/>
  <c r="AP31" i="3"/>
  <c r="AO31" i="3"/>
  <c r="AP32" i="3"/>
  <c r="AO32" i="3"/>
  <c r="AO33" i="3"/>
  <c r="AP33" i="3"/>
  <c r="AP34" i="3"/>
  <c r="AO34" i="3"/>
  <c r="AO35" i="3"/>
  <c r="AP35" i="3"/>
  <c r="AP36" i="3"/>
  <c r="AO36" i="3"/>
  <c r="AO37" i="3"/>
  <c r="AP37" i="3"/>
  <c r="AO38" i="3"/>
  <c r="AP38" i="3"/>
  <c r="AO39" i="3"/>
  <c r="AP39" i="3"/>
  <c r="AP40" i="3"/>
  <c r="AO40" i="3"/>
  <c r="AR40" i="3" s="1"/>
  <c r="AP41" i="3"/>
  <c r="AO41" i="3"/>
  <c r="AO42" i="3"/>
  <c r="AP42" i="3"/>
  <c r="AP43" i="3"/>
  <c r="AO43" i="3"/>
  <c r="AO44" i="3"/>
  <c r="AP44" i="3"/>
  <c r="AP45" i="3"/>
  <c r="AO45" i="3"/>
  <c r="AR45" i="3" s="1"/>
  <c r="AO46" i="3"/>
  <c r="AP46" i="3"/>
  <c r="AO47" i="3"/>
  <c r="AP47" i="3"/>
  <c r="AP48" i="3"/>
  <c r="AO48" i="3"/>
  <c r="AP49" i="3"/>
  <c r="AO49" i="3"/>
  <c r="AP50" i="3"/>
  <c r="AO50" i="3"/>
  <c r="AP51" i="3"/>
  <c r="AO51" i="3"/>
  <c r="AP52" i="3"/>
  <c r="AO52" i="3"/>
  <c r="AR52" i="3" s="1"/>
  <c r="AP53" i="3"/>
  <c r="AO53" i="3"/>
  <c r="AO54" i="3"/>
  <c r="AP54" i="3"/>
  <c r="AP55" i="3"/>
  <c r="AO55" i="3"/>
  <c r="AP56" i="3"/>
  <c r="AO56" i="3"/>
  <c r="AR56" i="3" s="1"/>
  <c r="AP57" i="3"/>
  <c r="AO57" i="3"/>
  <c r="AO58" i="3"/>
  <c r="AP58" i="3"/>
  <c r="AP59" i="3"/>
  <c r="AO59" i="3"/>
  <c r="AR59" i="3" s="1"/>
  <c r="AP60" i="3"/>
  <c r="AR60" i="3" s="1"/>
  <c r="AO60" i="3"/>
  <c r="AP61" i="3"/>
  <c r="AO61" i="3"/>
  <c r="AP62" i="3"/>
  <c r="AO62" i="3"/>
  <c r="AP63" i="3"/>
  <c r="AO63" i="3"/>
  <c r="AR63" i="3" s="1"/>
  <c r="AP64" i="3"/>
  <c r="AO64" i="3"/>
  <c r="AP65" i="3"/>
  <c r="AO65" i="3"/>
  <c r="AP66" i="3"/>
  <c r="AO66" i="3"/>
  <c r="AR66" i="3" s="1"/>
  <c r="AO67" i="3"/>
  <c r="AP67" i="3"/>
  <c r="AP68" i="3"/>
  <c r="AO68" i="3"/>
  <c r="AR68" i="3" s="1"/>
  <c r="AP69" i="3"/>
  <c r="AO69" i="3"/>
  <c r="AR69" i="3" s="1"/>
  <c r="AP70" i="3"/>
  <c r="AO70" i="3"/>
  <c r="AO71" i="3"/>
  <c r="AP71" i="3"/>
  <c r="AP72" i="3"/>
  <c r="AO72" i="3"/>
  <c r="AR72" i="3" s="1"/>
  <c r="AP73" i="3"/>
  <c r="AO73" i="3"/>
  <c r="AP74" i="3"/>
  <c r="AO74" i="3"/>
  <c r="AP75" i="3"/>
  <c r="AO75" i="3"/>
  <c r="AN13" i="1"/>
  <c r="AW7" i="3" s="1"/>
  <c r="AN11" i="1"/>
  <c r="AE7" i="3" s="1"/>
  <c r="A1" i="2"/>
  <c r="AR42" i="3" l="1"/>
  <c r="AR61" i="3"/>
  <c r="AR23" i="3"/>
  <c r="BA5" i="3"/>
  <c r="AY16" i="3"/>
  <c r="AX17" i="3"/>
  <c r="AY17" i="3"/>
  <c r="AX16" i="3"/>
  <c r="AY18" i="3"/>
  <c r="AX18" i="3"/>
  <c r="AY19" i="3"/>
  <c r="AX19" i="3"/>
  <c r="BA19" i="3" s="1"/>
  <c r="AX20" i="3"/>
  <c r="AY20" i="3"/>
  <c r="AY21" i="3"/>
  <c r="AX21" i="3"/>
  <c r="AY22" i="3"/>
  <c r="AX22" i="3"/>
  <c r="AY23" i="3"/>
  <c r="AX23" i="3"/>
  <c r="BA23" i="3" s="1"/>
  <c r="AX24" i="3"/>
  <c r="BA24" i="3" s="1"/>
  <c r="AY24" i="3"/>
  <c r="AY25" i="3"/>
  <c r="AX25" i="3"/>
  <c r="BA25" i="3" s="1"/>
  <c r="AY26" i="3"/>
  <c r="AX26" i="3"/>
  <c r="AY27" i="3"/>
  <c r="AX27" i="3"/>
  <c r="AX28" i="3"/>
  <c r="AY28" i="3"/>
  <c r="AY29" i="3"/>
  <c r="AX29" i="3"/>
  <c r="AY30" i="3"/>
  <c r="AX30" i="3"/>
  <c r="BA30" i="3" s="1"/>
  <c r="AY31" i="3"/>
  <c r="AX31" i="3"/>
  <c r="AX32" i="3"/>
  <c r="AY32" i="3"/>
  <c r="AX33" i="3"/>
  <c r="AY33" i="3"/>
  <c r="AY34" i="3"/>
  <c r="AX34" i="3"/>
  <c r="BA34" i="3" s="1"/>
  <c r="AY35" i="3"/>
  <c r="AX35" i="3"/>
  <c r="AY36" i="3"/>
  <c r="AX36" i="3"/>
  <c r="AX37" i="3"/>
  <c r="AY37" i="3"/>
  <c r="AY38" i="3"/>
  <c r="AX38" i="3"/>
  <c r="AY39" i="3"/>
  <c r="AX39" i="3"/>
  <c r="BA39" i="3" s="1"/>
  <c r="AY40" i="3"/>
  <c r="AX40" i="3"/>
  <c r="AX41" i="3"/>
  <c r="AY41" i="3"/>
  <c r="AY42" i="3"/>
  <c r="AX42" i="3"/>
  <c r="AY43" i="3"/>
  <c r="AX43" i="3"/>
  <c r="AX44" i="3"/>
  <c r="AY44" i="3"/>
  <c r="AX45" i="3"/>
  <c r="AY45" i="3"/>
  <c r="AY46" i="3"/>
  <c r="AX46" i="3"/>
  <c r="BA46" i="3" s="1"/>
  <c r="AY47" i="3"/>
  <c r="AX47" i="3"/>
  <c r="AY48" i="3"/>
  <c r="AX48" i="3"/>
  <c r="AY49" i="3"/>
  <c r="AX49" i="3"/>
  <c r="AX50" i="3"/>
  <c r="AY50" i="3"/>
  <c r="AY51" i="3"/>
  <c r="AX51" i="3"/>
  <c r="BA51" i="3" s="1"/>
  <c r="AX52" i="3"/>
  <c r="BA52" i="3" s="1"/>
  <c r="AY52" i="3"/>
  <c r="AY53" i="3"/>
  <c r="AX53" i="3"/>
  <c r="BA53" i="3" s="1"/>
  <c r="AY54" i="3"/>
  <c r="AX54" i="3"/>
  <c r="AX55" i="3"/>
  <c r="AY55" i="3"/>
  <c r="AX56" i="3"/>
  <c r="AY56" i="3"/>
  <c r="AX57" i="3"/>
  <c r="AY57" i="3"/>
  <c r="AY58" i="3"/>
  <c r="AX58" i="3"/>
  <c r="BA58" i="3" s="1"/>
  <c r="AY59" i="3"/>
  <c r="AX59" i="3"/>
  <c r="AX60" i="3"/>
  <c r="AY60" i="3"/>
  <c r="AY61" i="3"/>
  <c r="AX61" i="3"/>
  <c r="BA61" i="3" s="1"/>
  <c r="AY62" i="3"/>
  <c r="AX62" i="3"/>
  <c r="AY63" i="3"/>
  <c r="AX63" i="3"/>
  <c r="AY64" i="3"/>
  <c r="AX64" i="3"/>
  <c r="AY65" i="3"/>
  <c r="AX65" i="3"/>
  <c r="BA65" i="3" s="1"/>
  <c r="AY66" i="3"/>
  <c r="AX66" i="3"/>
  <c r="AY67" i="3"/>
  <c r="AX67" i="3"/>
  <c r="BA67" i="3" s="1"/>
  <c r="AY68" i="3"/>
  <c r="AX68" i="3"/>
  <c r="BA68" i="3" s="1"/>
  <c r="AX69" i="3"/>
  <c r="AY69" i="3"/>
  <c r="AY70" i="3"/>
  <c r="AX70" i="3"/>
  <c r="AX71" i="3"/>
  <c r="BA71" i="3" s="1"/>
  <c r="AY71" i="3"/>
  <c r="AY72" i="3"/>
  <c r="AX72" i="3"/>
  <c r="AY73" i="3"/>
  <c r="AX73" i="3"/>
  <c r="AX74" i="3"/>
  <c r="AY74" i="3"/>
  <c r="AY75" i="3"/>
  <c r="AX75" i="3"/>
  <c r="AR21" i="3"/>
  <c r="AR70" i="3"/>
  <c r="AR49" i="3"/>
  <c r="AR55" i="3"/>
  <c r="AR34" i="3"/>
  <c r="AR41" i="3"/>
  <c r="AR54" i="3"/>
  <c r="AR47" i="3"/>
  <c r="AR33" i="3"/>
  <c r="AR26" i="3"/>
  <c r="AR74" i="3"/>
  <c r="AR53" i="3"/>
  <c r="AR32" i="3"/>
  <c r="AN18" i="3"/>
  <c r="AR18" i="3"/>
  <c r="AR46" i="3"/>
  <c r="AR39" i="3"/>
  <c r="AR25" i="3"/>
  <c r="AR20" i="3"/>
  <c r="AR31" i="3"/>
  <c r="AR24" i="3"/>
  <c r="AN16" i="3"/>
  <c r="AN17" i="3" s="1"/>
  <c r="AR16" i="3"/>
  <c r="AO14" i="3"/>
  <c r="AR38" i="3"/>
  <c r="AP14" i="3"/>
  <c r="AR35" i="3"/>
  <c r="AR75" i="3"/>
  <c r="AN19" i="3"/>
  <c r="AN20" i="3" s="1"/>
  <c r="AN21" i="3" s="1"/>
  <c r="AN22" i="3" s="1"/>
  <c r="AN23" i="3" s="1"/>
  <c r="AN24" i="3" s="1"/>
  <c r="AN25" i="3" s="1"/>
  <c r="AN26" i="3" s="1"/>
  <c r="AN27" i="3" s="1"/>
  <c r="AN28" i="3" s="1"/>
  <c r="AN29" i="3" s="1"/>
  <c r="AN30" i="3" s="1"/>
  <c r="AN31" i="3" s="1"/>
  <c r="AN32" i="3" s="1"/>
  <c r="AN33" i="3" s="1"/>
  <c r="AN34" i="3" s="1"/>
  <c r="AN35" i="3" s="1"/>
  <c r="AN36" i="3" s="1"/>
  <c r="AN37" i="3" s="1"/>
  <c r="AN38" i="3" s="1"/>
  <c r="AN39" i="3" s="1"/>
  <c r="AN40" i="3" s="1"/>
  <c r="AN41" i="3" s="1"/>
  <c r="AN42" i="3" s="1"/>
  <c r="AN43" i="3" s="1"/>
  <c r="AN44" i="3" s="1"/>
  <c r="AN45" i="3" s="1"/>
  <c r="AN46" i="3" s="1"/>
  <c r="AN47" i="3" s="1"/>
  <c r="AN48" i="3" s="1"/>
  <c r="AN49" i="3" s="1"/>
  <c r="AN50" i="3" s="1"/>
  <c r="AN51" i="3" s="1"/>
  <c r="AN52" i="3" s="1"/>
  <c r="AN53" i="3" s="1"/>
  <c r="AN54" i="3" s="1"/>
  <c r="AN55" i="3" s="1"/>
  <c r="AN56" i="3" s="1"/>
  <c r="AN57" i="3" s="1"/>
  <c r="AN58" i="3" s="1"/>
  <c r="AN59" i="3" s="1"/>
  <c r="AN60" i="3" s="1"/>
  <c r="AN61" i="3" s="1"/>
  <c r="AN62" i="3" s="1"/>
  <c r="AN63" i="3" s="1"/>
  <c r="AN64" i="3" s="1"/>
  <c r="AN65" i="3" s="1"/>
  <c r="AN66" i="3" s="1"/>
  <c r="AN67" i="3" s="1"/>
  <c r="AN68" i="3" s="1"/>
  <c r="AN69" i="3" s="1"/>
  <c r="AN70" i="3" s="1"/>
  <c r="AN71" i="3" s="1"/>
  <c r="AN72" i="3" s="1"/>
  <c r="AN73" i="3" s="1"/>
  <c r="AN74" i="3" s="1"/>
  <c r="AN75" i="3" s="1"/>
  <c r="AR19" i="3"/>
  <c r="AR62" i="3"/>
  <c r="AR27" i="3"/>
  <c r="AR67" i="3"/>
  <c r="AR71" i="3"/>
  <c r="AR48" i="3"/>
  <c r="AR73" i="3"/>
  <c r="AR65" i="3"/>
  <c r="AR51" i="3"/>
  <c r="AR30" i="3"/>
  <c r="AR58" i="3"/>
  <c r="AR44" i="3"/>
  <c r="AR37" i="3"/>
  <c r="AR64" i="3"/>
  <c r="AR57" i="3"/>
  <c r="AR50" i="3"/>
  <c r="AR43" i="3"/>
  <c r="AR36" i="3"/>
  <c r="AR22" i="3"/>
  <c r="AI5" i="3"/>
  <c r="AG17" i="3"/>
  <c r="AG18" i="3"/>
  <c r="AF17" i="3"/>
  <c r="AF16" i="3"/>
  <c r="AG16" i="3"/>
  <c r="AF18" i="3"/>
  <c r="AI18" i="3" s="1"/>
  <c r="AF19" i="3"/>
  <c r="AG19" i="3"/>
  <c r="AF20" i="3"/>
  <c r="AG20" i="3"/>
  <c r="AF21" i="3"/>
  <c r="AG21" i="3"/>
  <c r="AG22" i="3"/>
  <c r="AF22" i="3"/>
  <c r="AF23" i="3"/>
  <c r="AI23" i="3" s="1"/>
  <c r="AG23" i="3"/>
  <c r="AG24" i="3"/>
  <c r="AF24" i="3"/>
  <c r="AI24" i="3" s="1"/>
  <c r="AG25" i="3"/>
  <c r="AF25" i="3"/>
  <c r="AG26" i="3"/>
  <c r="AF26" i="3"/>
  <c r="AI26" i="3" s="1"/>
  <c r="AG27" i="3"/>
  <c r="AF27" i="3"/>
  <c r="AG28" i="3"/>
  <c r="AF28" i="3"/>
  <c r="AG29" i="3"/>
  <c r="AF29" i="3"/>
  <c r="AG30" i="3"/>
  <c r="AF30" i="3"/>
  <c r="AF31" i="3"/>
  <c r="AG31" i="3"/>
  <c r="AG32" i="3"/>
  <c r="AF32" i="3"/>
  <c r="AF33" i="3"/>
  <c r="AG33" i="3"/>
  <c r="AF34" i="3"/>
  <c r="AG34" i="3"/>
  <c r="AG35" i="3"/>
  <c r="AF35" i="3"/>
  <c r="AG36" i="3"/>
  <c r="AF36" i="3"/>
  <c r="AG37" i="3"/>
  <c r="AF37" i="3"/>
  <c r="AG38" i="3"/>
  <c r="AF38" i="3"/>
  <c r="AG39" i="3"/>
  <c r="AF39" i="3"/>
  <c r="AG40" i="3"/>
  <c r="AF40" i="3"/>
  <c r="AI40" i="3" s="1"/>
  <c r="AF41" i="3"/>
  <c r="AG41" i="3"/>
  <c r="AG42" i="3"/>
  <c r="AF42" i="3"/>
  <c r="AI42" i="3" s="1"/>
  <c r="AF43" i="3"/>
  <c r="AG43" i="3"/>
  <c r="AF44" i="3"/>
  <c r="AG44" i="3"/>
  <c r="AG45" i="3"/>
  <c r="AF45" i="3"/>
  <c r="AG46" i="3"/>
  <c r="AF46" i="3"/>
  <c r="AG47" i="3"/>
  <c r="AF47" i="3"/>
  <c r="AI47" i="3" s="1"/>
  <c r="AG48" i="3"/>
  <c r="AF48" i="3"/>
  <c r="AG49" i="3"/>
  <c r="AF49" i="3"/>
  <c r="AG50" i="3"/>
  <c r="AF50" i="3"/>
  <c r="AG51" i="3"/>
  <c r="AF51" i="3"/>
  <c r="AG52" i="3"/>
  <c r="AF52" i="3"/>
  <c r="AI52" i="3" s="1"/>
  <c r="AG53" i="3"/>
  <c r="AF53" i="3"/>
  <c r="AF54" i="3"/>
  <c r="AG54" i="3"/>
  <c r="AF55" i="3"/>
  <c r="AG55" i="3"/>
  <c r="AG56" i="3"/>
  <c r="AF56" i="3"/>
  <c r="AG57" i="3"/>
  <c r="AF57" i="3"/>
  <c r="AG58" i="3"/>
  <c r="AF58" i="3"/>
  <c r="AI58" i="3" s="1"/>
  <c r="AG59" i="3"/>
  <c r="AF59" i="3"/>
  <c r="AG60" i="3"/>
  <c r="AF60" i="3"/>
  <c r="AG61" i="3"/>
  <c r="AF61" i="3"/>
  <c r="AI61" i="3" s="1"/>
  <c r="AG62" i="3"/>
  <c r="AF62" i="3"/>
  <c r="AG63" i="3"/>
  <c r="AF63" i="3"/>
  <c r="AI63" i="3" s="1"/>
  <c r="AG64" i="3"/>
  <c r="AF64" i="3"/>
  <c r="AG65" i="3"/>
  <c r="AF65" i="3"/>
  <c r="AI65" i="3" s="1"/>
  <c r="AG66" i="3"/>
  <c r="AF66" i="3"/>
  <c r="AG67" i="3"/>
  <c r="AF67" i="3"/>
  <c r="AG68" i="3"/>
  <c r="AF68" i="3"/>
  <c r="AI68" i="3" s="1"/>
  <c r="AF69" i="3"/>
  <c r="AG69" i="3"/>
  <c r="AG70" i="3"/>
  <c r="AF70" i="3"/>
  <c r="AF71" i="3"/>
  <c r="AG71" i="3"/>
  <c r="AG72" i="3"/>
  <c r="AF72" i="3"/>
  <c r="AG73" i="3"/>
  <c r="AF73" i="3"/>
  <c r="AG74" i="3"/>
  <c r="AF74" i="3"/>
  <c r="AG75" i="3"/>
  <c r="AF75" i="3"/>
  <c r="AI37" i="3" l="1"/>
  <c r="BA20" i="3"/>
  <c r="BA38" i="3"/>
  <c r="BA31" i="3"/>
  <c r="BA17" i="3"/>
  <c r="BA57" i="3"/>
  <c r="BA56" i="3"/>
  <c r="BA42" i="3"/>
  <c r="AI48" i="3"/>
  <c r="AI27" i="3"/>
  <c r="AI67" i="3"/>
  <c r="AI53" i="3"/>
  <c r="AI46" i="3"/>
  <c r="AI25" i="3"/>
  <c r="AI73" i="3"/>
  <c r="AI66" i="3"/>
  <c r="AI59" i="3"/>
  <c r="AI45" i="3"/>
  <c r="BA70" i="3"/>
  <c r="BA63" i="3"/>
  <c r="BA49" i="3"/>
  <c r="BA35" i="3"/>
  <c r="BA21" i="3"/>
  <c r="BA28" i="3"/>
  <c r="BA48" i="3"/>
  <c r="BA75" i="3"/>
  <c r="BA54" i="3"/>
  <c r="BA47" i="3"/>
  <c r="BA40" i="3"/>
  <c r="BA26" i="3"/>
  <c r="BA33" i="3"/>
  <c r="BA18" i="3"/>
  <c r="BA41" i="3"/>
  <c r="BA74" i="3"/>
  <c r="BA60" i="3"/>
  <c r="BA32" i="3"/>
  <c r="BA55" i="3"/>
  <c r="BA73" i="3"/>
  <c r="BA66" i="3"/>
  <c r="BA59" i="3"/>
  <c r="AW16" i="3"/>
  <c r="AW17" i="3" s="1"/>
  <c r="AW18" i="3" s="1"/>
  <c r="AW19" i="3" s="1"/>
  <c r="AW20" i="3" s="1"/>
  <c r="AW21" i="3" s="1"/>
  <c r="AW22" i="3" s="1"/>
  <c r="AW23" i="3" s="1"/>
  <c r="AW24" i="3" s="1"/>
  <c r="AW25" i="3" s="1"/>
  <c r="AW26" i="3" s="1"/>
  <c r="AW27" i="3" s="1"/>
  <c r="AW28" i="3" s="1"/>
  <c r="AW29" i="3" s="1"/>
  <c r="AW30" i="3" s="1"/>
  <c r="AW31" i="3" s="1"/>
  <c r="AW32" i="3" s="1"/>
  <c r="AW33" i="3" s="1"/>
  <c r="AW34" i="3" s="1"/>
  <c r="AW35" i="3" s="1"/>
  <c r="AW36" i="3" s="1"/>
  <c r="AW37" i="3" s="1"/>
  <c r="AW38" i="3" s="1"/>
  <c r="AW39" i="3" s="1"/>
  <c r="AW40" i="3" s="1"/>
  <c r="AW41" i="3" s="1"/>
  <c r="AW42" i="3" s="1"/>
  <c r="AW43" i="3" s="1"/>
  <c r="AW44" i="3" s="1"/>
  <c r="AW45" i="3" s="1"/>
  <c r="AW46" i="3" s="1"/>
  <c r="AW47" i="3" s="1"/>
  <c r="AW48" i="3" s="1"/>
  <c r="AW49" i="3" s="1"/>
  <c r="AW50" i="3" s="1"/>
  <c r="AW51" i="3" s="1"/>
  <c r="AW52" i="3" s="1"/>
  <c r="AW53" i="3" s="1"/>
  <c r="AW54" i="3" s="1"/>
  <c r="AW55" i="3" s="1"/>
  <c r="AW56" i="3" s="1"/>
  <c r="AW57" i="3" s="1"/>
  <c r="AW58" i="3" s="1"/>
  <c r="AW59" i="3" s="1"/>
  <c r="AW60" i="3" s="1"/>
  <c r="AW61" i="3" s="1"/>
  <c r="AW62" i="3" s="1"/>
  <c r="AW63" i="3" s="1"/>
  <c r="AW64" i="3" s="1"/>
  <c r="AW65" i="3" s="1"/>
  <c r="AW66" i="3" s="1"/>
  <c r="AW67" i="3" s="1"/>
  <c r="AW68" i="3" s="1"/>
  <c r="AW69" i="3" s="1"/>
  <c r="AW70" i="3" s="1"/>
  <c r="AW71" i="3" s="1"/>
  <c r="AW72" i="3" s="1"/>
  <c r="AW73" i="3" s="1"/>
  <c r="AW74" i="3" s="1"/>
  <c r="AW75" i="3" s="1"/>
  <c r="BA16" i="3"/>
  <c r="AX14" i="3"/>
  <c r="BA69" i="3"/>
  <c r="BA45" i="3"/>
  <c r="BA62" i="3"/>
  <c r="BA72" i="3"/>
  <c r="BA44" i="3"/>
  <c r="BA37" i="3"/>
  <c r="AY14" i="3"/>
  <c r="BA27" i="3"/>
  <c r="BA64" i="3"/>
  <c r="BA50" i="3"/>
  <c r="BA43" i="3"/>
  <c r="BA36" i="3"/>
  <c r="BA29" i="3"/>
  <c r="BA22" i="3"/>
  <c r="AR7" i="3" a="1"/>
  <c r="AR7" i="3" s="1"/>
  <c r="AR14" i="3"/>
  <c r="AR6" i="3" s="1"/>
  <c r="AI70" i="3"/>
  <c r="AI56" i="3"/>
  <c r="AI35" i="3"/>
  <c r="AI28" i="3"/>
  <c r="AI49" i="3"/>
  <c r="AI21" i="3"/>
  <c r="AI43" i="3"/>
  <c r="AI60" i="3"/>
  <c r="AI39" i="3"/>
  <c r="AI32" i="3"/>
  <c r="AG14" i="3"/>
  <c r="AI69" i="3"/>
  <c r="AI75" i="3"/>
  <c r="AI54" i="3"/>
  <c r="AI16" i="3"/>
  <c r="AE16" i="3"/>
  <c r="AE17" i="3" s="1"/>
  <c r="AE18" i="3" s="1"/>
  <c r="AE19" i="3" s="1"/>
  <c r="AE20" i="3" s="1"/>
  <c r="AE21" i="3" s="1"/>
  <c r="AE22" i="3" s="1"/>
  <c r="AE23" i="3" s="1"/>
  <c r="AE24" i="3" s="1"/>
  <c r="AE25" i="3" s="1"/>
  <c r="AE26" i="3" s="1"/>
  <c r="AE27" i="3" s="1"/>
  <c r="AE28" i="3" s="1"/>
  <c r="AE29" i="3" s="1"/>
  <c r="AE30" i="3" s="1"/>
  <c r="AE31" i="3" s="1"/>
  <c r="AE32" i="3" s="1"/>
  <c r="AE33" i="3" s="1"/>
  <c r="AE34" i="3" s="1"/>
  <c r="AE35" i="3" s="1"/>
  <c r="AE36" i="3" s="1"/>
  <c r="AE37" i="3" s="1"/>
  <c r="AE38" i="3" s="1"/>
  <c r="AE39" i="3" s="1"/>
  <c r="AE40" i="3" s="1"/>
  <c r="AE41" i="3" s="1"/>
  <c r="AE42" i="3" s="1"/>
  <c r="AE43" i="3" s="1"/>
  <c r="AE44" i="3" s="1"/>
  <c r="AE45" i="3" s="1"/>
  <c r="AE46" i="3" s="1"/>
  <c r="AE47" i="3" s="1"/>
  <c r="AE48" i="3" s="1"/>
  <c r="AE49" i="3" s="1"/>
  <c r="AE50" i="3" s="1"/>
  <c r="AE51" i="3" s="1"/>
  <c r="AE52" i="3" s="1"/>
  <c r="AE53" i="3" s="1"/>
  <c r="AE54" i="3" s="1"/>
  <c r="AE55" i="3" s="1"/>
  <c r="AE56" i="3" s="1"/>
  <c r="AE57" i="3" s="1"/>
  <c r="AE58" i="3" s="1"/>
  <c r="AE59" i="3" s="1"/>
  <c r="AE60" i="3" s="1"/>
  <c r="AE61" i="3" s="1"/>
  <c r="AE62" i="3" s="1"/>
  <c r="AE63" i="3" s="1"/>
  <c r="AE64" i="3" s="1"/>
  <c r="AE65" i="3" s="1"/>
  <c r="AE66" i="3" s="1"/>
  <c r="AE67" i="3" s="1"/>
  <c r="AE68" i="3" s="1"/>
  <c r="AE69" i="3" s="1"/>
  <c r="AE70" i="3" s="1"/>
  <c r="AE71" i="3" s="1"/>
  <c r="AE72" i="3" s="1"/>
  <c r="AE73" i="3" s="1"/>
  <c r="AE74" i="3" s="1"/>
  <c r="AE75" i="3" s="1"/>
  <c r="AF14" i="3"/>
  <c r="AI34" i="3"/>
  <c r="AI31" i="3"/>
  <c r="AI41" i="3"/>
  <c r="AI33" i="3"/>
  <c r="AI74" i="3"/>
  <c r="AI51" i="3"/>
  <c r="AI30" i="3"/>
  <c r="AI38" i="3"/>
  <c r="AI44" i="3"/>
  <c r="AI17" i="3"/>
  <c r="AI62" i="3"/>
  <c r="AI55" i="3"/>
  <c r="AI20" i="3"/>
  <c r="AI19" i="3"/>
  <c r="AI72" i="3"/>
  <c r="AI71" i="3"/>
  <c r="AI64" i="3"/>
  <c r="AI57" i="3"/>
  <c r="AI50" i="3"/>
  <c r="AI36" i="3"/>
  <c r="AI29" i="3"/>
  <c r="AI22" i="3"/>
  <c r="BA7" i="3" l="1" a="1"/>
  <c r="BA7" i="3" s="1"/>
  <c r="BA14" i="3"/>
  <c r="BA6" i="3" s="1"/>
  <c r="AI14" i="3"/>
  <c r="AI6" i="3" s="1"/>
  <c r="AI7" i="3" a="1"/>
  <c r="AI7"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<sst xmlns="http://schemas.openxmlformats.org/spreadsheetml/2006/main" count="383" uniqueCount="179">
  <si>
    <t>Tipurile de credite acordate Persoanelor Fizice</t>
  </si>
  <si>
    <t>Housing loan (Credite imobiliare)</t>
  </si>
  <si>
    <t>Investment loan (Credite investiționale)</t>
  </si>
  <si>
    <t>1. Moneda creditului</t>
  </si>
  <si>
    <t>2. Valoarea totală a creditului în moneda națională (minimă / maximă) / valoarea totală a creditului în valută străină (minimă / maximă)</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</si>
  <si>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</si>
  <si>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</si>
  <si>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 xml:space="preserve">Comision de acordare credit </t>
  </si>
  <si>
    <t xml:space="preserve">Comision de refinanțare </t>
  </si>
  <si>
    <t xml:space="preserve">Schimbarea gajului </t>
  </si>
  <si>
    <t>Restructurarea creditului</t>
  </si>
  <si>
    <t xml:space="preserve">Acord la aplicarea gajului de ordin 2 </t>
  </si>
  <si>
    <t xml:space="preserve">7. Modul (anuităţi, rate, integral) şi frecvenţa plăţilor </t>
  </si>
  <si>
    <t xml:space="preserve">Plăţi lunare        
Tip grafic (anuitate, rate lunare egale, flexibil) </t>
  </si>
  <si>
    <t>8. Documentele necesare pentru obţinerea creditului</t>
  </si>
  <si>
    <t xml:space="preserve">
-  Buletin de identitate
 - cerere de acordare a creditului 
-  adeverinţa de salariu (şi/sau alte documente confirmative privind existenţa şi provenienţa surselor de venit suplimentare)
-  contractul de muncă (după caz)
-  documente asupra bunurilor propuse în gaj
-  alte acte solicitare de Bancă </t>
  </si>
  <si>
    <t xml:space="preserve">9. Formele de asigurare ale creditului acceptate de bancă </t>
  </si>
  <si>
    <t>10. Efectele rambursării anticipate, precum şi penalităţile aferente contractului de credit</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</si>
  <si>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</si>
  <si>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</si>
  <si>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</si>
  <si>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N/A</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</si>
  <si>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</si>
  <si>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</si>
  <si>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 legate de activitatea de creditare (Se percepe în momentul adresării cu contul spre plată, la ghișeele băncii, includ TVA)</t>
  </si>
  <si>
    <t>(nume, prenume, funcție)</t>
  </si>
  <si>
    <t>Denumirea informaţiei publicate</t>
  </si>
  <si>
    <t>Anexa nr.5
la Regulamentul cu privire la cerințele de publicare
a informațiilor de către bănci</t>
  </si>
  <si>
    <t xml:space="preserve">6. Dobânda anuală efectivă a creditului în moneda naţională / în valută străină şi informaţia expusă la art. 4 punctul (3) din Legea nr. 202/2013, după caz </t>
  </si>
  <si>
    <t>Notă: Informaţia este publicată conform prevederilor Regulamentul cu privire la cerințele de publicare a informațiilor de către bănci.</t>
  </si>
  <si>
    <t>Semnătura:</t>
  </si>
  <si>
    <t>Comision pentru rambursare anticipată 0%
Penalitate la rata neachitată 0,1% pe zi aplicată din capitalul restant.</t>
  </si>
  <si>
    <t>https://www.procreditbank.md/ro/LIBOR_EURIBOR_TDA_AIR12M_RO</t>
  </si>
  <si>
    <t>Banca este în drept să modifice în mod unilateral rata dobânzii stabilită conform contractului de credit fiecare 6 luni, în dependență de:</t>
  </si>
  <si>
    <t>de la 3 luni până la 60 luni (în dependența de capacitatea de plată)</t>
  </si>
  <si>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</si>
  <si>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 xml:space="preserve">Informaţie privind condiţiile de acordare a creditelor pentru persoane fizice de către BC ProCredit Bank SA </t>
  </si>
  <si>
    <t>MDL:</t>
  </si>
  <si>
    <t>EURIBOR 6M</t>
  </si>
  <si>
    <t>Housing Loan MDL DAE</t>
  </si>
  <si>
    <t>Investment Loan MDL DAE</t>
  </si>
  <si>
    <t>Housing Loan USX DAE</t>
  </si>
  <si>
    <t>Housing Loan EUX DAE</t>
  </si>
  <si>
    <t>Investment Loan USX DAE</t>
  </si>
  <si>
    <t>Investment Loan EUX DAE</t>
  </si>
  <si>
    <t>USX:</t>
  </si>
  <si>
    <t>EUX:</t>
  </si>
  <si>
    <t>MDL sau USD/ EUR (indexat USX/EUX, echivalentul în MDL)</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</si>
  <si>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</si>
  <si>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</si>
  <si>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</si>
  <si>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</si>
  <si>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</si>
  <si>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</si>
  <si>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</si>
  <si>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</si>
  <si>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</si>
  <si>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</si>
  <si>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</si>
  <si>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</si>
  <si>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</si>
  <si>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</si>
  <si>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</si>
  <si>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</si>
  <si>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</si>
  <si>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</si>
  <si>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</si>
  <si>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</si>
  <si>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</si>
  <si>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</si>
  <si>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</si>
  <si>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</si>
  <si>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</si>
  <si>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</si>
  <si>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</si>
  <si>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</si>
  <si>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</si>
  <si>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</si>
  <si>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</si>
  <si>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</si>
  <si>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</si>
  <si>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</si>
  <si>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</si>
  <si>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</si>
  <si>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</si>
  <si>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</si>
  <si>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</si>
  <si>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</si>
  <si>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</si>
  <si>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</si>
  <si>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</si>
  <si>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</si>
  <si>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</si>
  <si>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</si>
  <si>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</si>
  <si>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</si>
  <si>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</si>
  <si>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</si>
  <si>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</si>
  <si>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</si>
  <si>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</si>
  <si>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</si>
  <si>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</si>
  <si>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</si>
  <si>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</si>
  <si>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</si>
  <si>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</si>
  <si>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</si>
  <si>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</si>
  <si>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</si>
  <si>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</si>
  <si>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</si>
  <si>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</si>
  <si>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</si>
  <si>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</si>
  <si>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</si>
  <si>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</si>
  <si>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</si>
  <si>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</si>
  <si>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</si>
  <si>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</si>
  <si>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</si>
  <si>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</si>
  <si>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</si>
  <si>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</si>
  <si>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</si>
  <si>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Rata finală</t>
  </si>
  <si>
    <t>Marja</t>
  </si>
  <si>
    <t>IRCC</t>
  </si>
  <si>
    <t>6MTermsofr USD+</t>
  </si>
  <si>
    <t>de la 12 luni până la 360 luni (în dependența de capacitatea de plată)</t>
  </si>
  <si>
    <t>DAE în MDL a fost calculată reieșind din suma creditului de 1,200.000 MDL pe un termen de 240 luni.
DAE în USX a fost calculată reieșind din suma creditului de 60,000 USX pe un termen de 240 luni.
DAE în EUX a fost calculată reieșind din suma creditului de 60,000 EUR pe un termen de 240 luni.</t>
  </si>
  <si>
    <t>DAE în MDL a fost calculată reieșind din suma creditului de 400,000 MDL pe un termen de 60 luni.
DAE în USX  a fost calculată reieșind din suma creditului de 20,000 USD pe un termen de 60 luni.
DAE în EUX  a fost calculată reieșind din suma creditului de 20,000 EUR pe un termen de 60 luni.</t>
  </si>
  <si>
    <t>Bunuri imobile, depozit bancar, fidejusiune (garanţie persoană fizică / juridică), alte bunuri mobile (după caz)</t>
  </si>
  <si>
    <t>Bunuri imobile, mijloace de transport, depozit bancar, fidejusiune (garanţie persoană fizică / juridică), alte bunuri mobile (după caz)</t>
  </si>
  <si>
    <t>Fără garant, fără gaj, pentru nevoi personale</t>
  </si>
  <si>
    <t>https://procreditbank.md/ro/rate_referinta_pf</t>
  </si>
  <si>
    <t>https://procreditbank.md/sites/default/files/Condi%C5%A3iile%20de%20creditare%20a%20persoanelor%20fizice.pdf</t>
  </si>
  <si>
    <t>Executor: Cogilnicean C.
Tel. 0800 000 10</t>
  </si>
  <si>
    <t>max 400.000 MDL</t>
  </si>
  <si>
    <t>min 20.000 EUR - max 100.000 EUR  - echivalentul în MDL conform cursului oficial stabilit de către BNM la ziua aprobării creditului</t>
  </si>
  <si>
    <t xml:space="preserve">  max 750.000 EUR - echivalentul în MDL conform cursului oficial stabilit de către BNM  la ziua aprobării creditulu
</t>
  </si>
  <si>
    <t>Valuta</t>
  </si>
  <si>
    <t>Rata de referință</t>
  </si>
  <si>
    <t>Marimea ratei de referintă</t>
  </si>
  <si>
    <t>flotantă
Pentru angajații din cadrul proiectelor salariale se va face reducere de 0.5 pp de la rata standard pentru creditele cu rata flotantă.</t>
  </si>
  <si>
    <t>Fixă</t>
  </si>
  <si>
    <t>Flotantă</t>
  </si>
  <si>
    <t>Rata</t>
  </si>
  <si>
    <r>
      <t xml:space="preserve">Credit de Consum Negarantat cu </t>
    </r>
    <r>
      <rPr>
        <b/>
        <sz val="16"/>
        <color rgb="FFC00000"/>
        <rFont val="Arial"/>
        <family val="2"/>
      </rPr>
      <t>rată</t>
    </r>
    <r>
      <rPr>
        <b/>
        <sz val="16"/>
        <rFont val="Arial"/>
        <family val="2"/>
      </rPr>
      <t xml:space="preserve"> </t>
    </r>
    <r>
      <rPr>
        <b/>
        <sz val="16"/>
        <color rgb="FFC00000"/>
        <rFont val="Arial"/>
        <family val="2"/>
      </rPr>
      <t>Fixă</t>
    </r>
  </si>
  <si>
    <r>
      <t xml:space="preserve">Credit de Consum Negarantat cu </t>
    </r>
    <r>
      <rPr>
        <b/>
        <sz val="16"/>
        <color rgb="FFC00000"/>
        <rFont val="Arial"/>
        <family val="2"/>
      </rPr>
      <t>rată flotantă</t>
    </r>
  </si>
  <si>
    <r>
      <t xml:space="preserve">Credit de Consum Negarantat pentru </t>
    </r>
    <r>
      <rPr>
        <b/>
        <sz val="16"/>
        <color rgb="FFC00000"/>
        <rFont val="Arial"/>
        <family val="2"/>
      </rPr>
      <t>venituri de peste hotare</t>
    </r>
  </si>
  <si>
    <t>D = S * I * t / 365 (366) *100 D- valoarea absolută a dobânzii; I – rata dobânzii (%); t- numărul de zile de utilizare a creditului
Ex1 : (30 000 EUR * 6.00 * 30) / (365*100) = 147.94 EUR
Ex2 : (500 000 MDL * 9.50 * 30) / (365*100) = 3.904 MDL</t>
  </si>
  <si>
    <t>DAE în MDL a fost calculată reieșind din suma creditului de 400,000 MDL pe un termen de 60 luni.</t>
  </si>
  <si>
    <t>400 000 MDL dacă clientul deține un credit ipotecar în cadrul ProCredit Bank
200 000 MDL în restul cazurilor</t>
  </si>
  <si>
    <t>Calculator de Credit</t>
  </si>
  <si>
    <t>Suma creditului</t>
  </si>
  <si>
    <t>Plata lunară</t>
  </si>
  <si>
    <t>Termen, luni</t>
  </si>
  <si>
    <t>Total spre plată</t>
  </si>
  <si>
    <t>Dobânda nominală</t>
  </si>
  <si>
    <t>Dobânda anuală efectivă</t>
  </si>
  <si>
    <t>Comision de debursare</t>
  </si>
  <si>
    <t>Comision lunar pentru mentenanță set servicii Bancare</t>
  </si>
  <si>
    <t>Data acordării</t>
  </si>
  <si>
    <t>Nr. Rată</t>
  </si>
  <si>
    <t>Data</t>
  </si>
  <si>
    <t>Sold</t>
  </si>
  <si>
    <t>Rambursări din capital</t>
  </si>
  <si>
    <t>Dobânda</t>
  </si>
  <si>
    <t>Plăţi totale</t>
  </si>
  <si>
    <t>Totaluri</t>
  </si>
  <si>
    <t>USX</t>
  </si>
  <si>
    <t>EUX</t>
  </si>
  <si>
    <t>MDL</t>
  </si>
  <si>
    <t>Lista de preturi a fost aprobată prin decizia Comitetului de Active şi Pasive al B.C. ProCredit Bank S.A. din 06.10.2026</t>
  </si>
  <si>
    <r>
      <t>Conducătorul organului executiv al băncii:</t>
    </r>
    <r>
      <rPr>
        <b/>
        <sz val="20"/>
        <color theme="1"/>
        <rFont val="Arial"/>
        <family val="2"/>
        <charset val="204"/>
      </rPr>
      <t xml:space="preserve"> Irina Coroi-Jovmir Preşedintele Comitetului de Conducere</t>
    </r>
    <r>
      <rPr>
        <sz val="20"/>
        <color theme="1"/>
        <rFont val="Arial"/>
        <family val="2"/>
        <charset val="204"/>
      </rPr>
      <t xml:space="preserve">  
</t>
    </r>
  </si>
  <si>
    <t>În vigoare din “20” Octombrie 2026</t>
  </si>
  <si>
    <t>© ProCredit Bank. Octombrie 2026. Toate drepturile sunt protejate.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</si>
</sst>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64" formatCode="0.0000%"/>
    <numFmt numFmtId="165" formatCode="[$-418]dd\ mmm\ yyyy;@"/>
    <numFmt numFmtId="166" formatCode="_(* #,##0.00_);_(* \(#,##0.00\);_(* &quot;-&quot;_);_(@_)"/>
  </numFmts>
  <fonts count="38" x14ac:knownFonts="1">
    <font>
      <sz val="11"/>
      <color theme="1"/>
      <name val="Calibri"/>
      <family val="2"/>
      <charset val="204"/>
      <scheme val="minor"/>
    </font>
    <font>
      <sz val="10"/>
      <name val="Arial"/>
      <family val="2"/>
    </font>
    <font>
      <sz val="14"/>
      <name val="Arial"/>
      <family val="2"/>
      <charset val="204"/>
    </font>
    <font>
      <b/>
      <sz val="14"/>
      <name val="Arial"/>
      <family val="2"/>
      <charset val="204"/>
    </font>
    <font>
      <sz val="10"/>
      <name val="Arial"/>
      <family val="2"/>
      <charset val="204"/>
    </font>
    <font>
      <u/>
      <sz val="11"/>
      <color theme="10"/>
      <name val="Calibri"/>
      <family val="2"/>
      <charset val="204"/>
      <scheme val="minor"/>
    </font>
    <font>
      <b/>
      <sz val="14"/>
      <color theme="10"/>
      <name val="Arial"/>
      <family val="2"/>
    </font>
    <font>
      <b/>
      <sz val="14"/>
      <name val="Arial"/>
      <family val="2"/>
    </font>
    <font>
      <b/>
      <sz val="16"/>
      <color theme="1" tint="0.249977111117893"/>
      <name val="Arial"/>
      <family val="2"/>
    </font>
    <font>
      <b/>
      <sz val="16"/>
      <name val="Arial"/>
      <family val="2"/>
    </font>
    <font>
      <b/>
      <sz val="14"/>
      <color rgb="FFC00000"/>
      <name val="Arial"/>
      <family val="2"/>
      <charset val="204"/>
    </font>
    <font>
      <b/>
      <sz val="18"/>
      <color rgb="FF000000"/>
      <name val="Arial"/>
      <family val="2"/>
    </font>
    <font>
      <sz val="18"/>
      <color rgb="FF000000"/>
      <name val="Arial"/>
      <family val="2"/>
    </font>
    <font>
      <sz val="16"/>
      <name val="Arial"/>
      <family val="2"/>
      <charset val="204"/>
    </font>
    <font>
      <sz val="16"/>
      <name val="Arial"/>
      <family val="2"/>
    </font>
    <font>
      <b/>
      <sz val="16"/>
      <color rgb="FFC00000"/>
      <name val="Arial"/>
      <family val="2"/>
    </font>
    <font>
      <b/>
      <sz val="16"/>
      <color rgb="FF000000"/>
      <name val="Arial"/>
      <family val="2"/>
    </font>
    <font>
      <sz val="16"/>
      <color rgb="FF000000"/>
      <name val="Arial"/>
      <family val="2"/>
    </font>
    <font>
      <i/>
      <sz val="14"/>
      <name val="Arial"/>
      <family val="2"/>
    </font>
    <font>
      <b/>
      <sz val="16"/>
      <color theme="1"/>
      <name val="Arial"/>
      <family val="2"/>
    </font>
    <font>
      <b/>
      <sz val="20"/>
      <color rgb="FFC00000"/>
      <name val="Arial"/>
      <family val="2"/>
    </font>
    <font>
      <sz val="11"/>
      <color theme="1"/>
      <name val="Calibri"/>
      <family val="2"/>
      <charset val="204"/>
      <scheme val="minor"/>
    </font>
    <font>
      <sz val="8"/>
      <name val="Verdana"/>
      <family val="2"/>
    </font>
    <font>
      <sz val="24"/>
      <color rgb="FFD41404"/>
      <name val="Verdana"/>
      <family val="2"/>
    </font>
    <font>
      <sz val="26"/>
      <color rgb="FFD41404"/>
      <name val="Verdana"/>
      <family val="2"/>
    </font>
    <font>
      <sz val="36"/>
      <color rgb="FFD41404"/>
      <name val="Verdana"/>
      <family val="2"/>
    </font>
    <font>
      <b/>
      <sz val="8"/>
      <name val="Verdana"/>
      <family val="2"/>
    </font>
    <font>
      <b/>
      <sz val="8"/>
      <color indexed="8"/>
      <name val="Verdana"/>
      <family val="2"/>
    </font>
    <font>
      <sz val="8"/>
      <color theme="1"/>
      <name val="Arial"/>
      <family val="2"/>
    </font>
    <font>
      <sz val="14"/>
      <name val="Arial"/>
      <family val="2"/>
    </font>
    <font>
      <u/>
      <sz val="11"/>
      <color theme="10"/>
      <name val="Arial"/>
      <family val="2"/>
    </font>
    <font>
      <u/>
      <sz val="16"/>
      <color theme="10"/>
      <name val="Arial"/>
      <family val="2"/>
    </font>
    <font>
      <b/>
      <sz val="18"/>
      <name val="Arial"/>
      <family val="2"/>
      <charset val="204"/>
    </font>
    <font>
      <b/>
      <sz val="18"/>
      <color theme="10"/>
      <name val="Arial"/>
      <family val="2"/>
    </font>
    <font>
      <sz val="20"/>
      <name val="Arial"/>
      <family val="2"/>
      <charset val="204"/>
    </font>
    <font>
      <b/>
      <sz val="20"/>
      <name val="Arial"/>
      <family val="2"/>
      <charset val="204"/>
    </font>
    <font>
      <b/>
      <sz val="20"/>
      <color theme="1"/>
      <name val="Arial"/>
      <family val="2"/>
      <charset val="204"/>
    </font>
    <font>
      <sz val="20"/>
      <color theme="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
      <patternFill patternType="solid">
        <fgColor rgb="FFFECECA"/>
        <bgColor indexed="64"/>
      </patternFill>
    </fill>
  </fills>
  <borders count="51">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double">
        <color rgb="FFD41404"/>
      </top>
      <bottom style="double">
        <color rgb="FFD41404"/>
      </bottom>
      <diagonal/>
    </border>
    <border>
      <left style="double">
        <color rgb="FFD41404"/>
      </left>
      <right style="double">
        <color rgb="FFD41404"/>
      </right>
      <top style="double">
        <color rgb="FFD41404"/>
      </top>
      <bottom style="double">
        <color rgb="FFD41404"/>
      </bottom>
      <diagonal/>
    </border>
    <border>
      <left style="double">
        <color rgb="FFD41404"/>
      </left>
      <right/>
      <top style="double">
        <color rgb="FFD41404"/>
      </top>
      <bottom style="double">
        <color rgb="FFD41404"/>
      </bottom>
      <diagonal/>
    </border>
    <border>
      <left/>
      <right style="double">
        <color rgb="FFD41404"/>
      </right>
      <top style="double">
        <color rgb="FFD41404"/>
      </top>
      <bottom style="double">
        <color rgb="FFD41404"/>
      </bottom>
      <diagonal/>
    </border>
  </borders>
  <cellStyleXfs count="5">
    <xf numFmtId="0" fontId="0" fillId="0" borderId="0"/>
    <xf numFmtId="0" fontId="1" fillId="0" borderId="0"/>
    <xf numFmtId="0" fontId="4" fillId="0" borderId="0"/>
    <xf numFmtId="0" fontId="5" fillId="0" borderId="0" applyNumberFormat="0" applyFill="0" applyBorder="0" applyAlignment="0" applyProtection="0"/>
    <xf numFmtId="9" fontId="21" fillId="0" borderId="0" applyFont="0" applyFill="0" applyBorder="0" applyAlignment="0" applyProtection="0"/>
  </cellStyleXfs>
  <cellXfs count="240">
    <xf numFmtId="0" fontId="0" fillId="0" borderId="0" xfId="0"/>
    <xf numFmtId="0" fontId="2" fillId="2" borderId="0" xfId="1" applyFont="1" applyFill="1"/>
    <xf numFmtId="0" fontId="2" fillId="0" borderId="0" xfId="1" applyFont="1"/>
    <xf numFmtId="0" fontId="4" fillId="0" borderId="0" xfId="1" applyFont="1"/>
    <xf numFmtId="0" fontId="3" fillId="3" borderId="0" xfId="1" applyFont="1" applyFill="1" applyAlignment="1">
      <alignment vertical="top" wrapText="1"/>
    </xf>
    <xf numFmtId="0" fontId="5" fillId="0" borderId="0" xfId="3"/>
    <xf numFmtId="0" fontId="3" fillId="3" borderId="0" xfId="1" applyFont="1" applyFill="1" applyAlignment="1">
      <alignment horizontal="left" vertical="top" wrapText="1"/>
    </xf>
    <xf numFmtId="0" fontId="6" fillId="0" borderId="0" xfId="3" applyFont="1" applyAlignment="1">
      <alignment horizontal="left"/>
    </xf>
    <xf numFmtId="0" fontId="13" fillId="2" borderId="0" xfId="1" applyFont="1" applyFill="1"/>
    <xf numFmtId="0" fontId="13" fillId="0" borderId="0" xfId="1" applyFont="1"/>
    <xf numFmtId="0" fontId="3" fillId="3" borderId="27" xfId="1" applyFont="1" applyFill="1" applyBorder="1" applyAlignment="1">
      <alignment vertical="top" wrapText="1"/>
    </xf>
    <xf numFmtId="0" fontId="10" fillId="0" borderId="0" xfId="1" applyFont="1" applyAlignment="1">
      <alignment vertical="top" wrapText="1"/>
    </xf>
    <xf numFmtId="10" fontId="15" fillId="3" borderId="24" xfId="2" applyNumberFormat="1" applyFont="1" applyFill="1" applyBorder="1" applyAlignment="1">
      <alignment horizontal="center" vertical="center" wrapText="1"/>
    </xf>
    <xf numFmtId="10" fontId="15" fillId="3" borderId="24" xfId="1" applyNumberFormat="1" applyFont="1" applyFill="1" applyBorder="1" applyAlignment="1">
      <alignment horizontal="center" vertical="center" wrapText="1"/>
    </xf>
    <xf numFmtId="0" fontId="2" fillId="0" borderId="0" xfId="1" quotePrefix="1" applyFont="1"/>
    <xf numFmtId="0" fontId="9" fillId="3" borderId="24" xfId="1" applyFont="1" applyFill="1" applyBorder="1" applyAlignment="1">
      <alignment horizontal="center" vertical="center" wrapText="1"/>
    </xf>
    <xf numFmtId="0" fontId="14" fillId="3" borderId="24" xfId="1" applyFont="1" applyFill="1" applyBorder="1" applyAlignment="1">
      <alignment horizontal="center" vertical="center" wrapText="1"/>
    </xf>
    <xf numFmtId="164" fontId="14" fillId="3" borderId="24" xfId="1" applyNumberFormat="1" applyFont="1" applyFill="1" applyBorder="1" applyAlignment="1">
      <alignment horizontal="center" vertical="center" wrapText="1"/>
    </xf>
    <xf numFmtId="164" fontId="14" fillId="3" borderId="24" xfId="1" quotePrefix="1" applyNumberFormat="1" applyFont="1" applyFill="1" applyBorder="1" applyAlignment="1">
      <alignment horizontal="center" vertical="center" wrapText="1"/>
    </xf>
    <xf numFmtId="10" fontId="15" fillId="3" borderId="1" xfId="2" applyNumberFormat="1" applyFont="1" applyFill="1" applyBorder="1" applyAlignment="1">
      <alignment horizontal="center" vertical="center" wrapText="1"/>
    </xf>
    <xf numFmtId="10" fontId="9" fillId="3" borderId="1" xfId="1" applyNumberFormat="1" applyFont="1" applyFill="1" applyBorder="1" applyAlignment="1">
      <alignment horizontal="center" vertical="center" wrapText="1"/>
    </xf>
    <xf numFmtId="0" fontId="14" fillId="3" borderId="1" xfId="1" applyFont="1" applyFill="1" applyBorder="1" applyAlignment="1">
      <alignment horizontal="center" vertical="center" wrapText="1"/>
    </xf>
    <xf numFmtId="164" fontId="14" fillId="3" borderId="1" xfId="1" applyNumberFormat="1" applyFont="1" applyFill="1" applyBorder="1" applyAlignment="1">
      <alignment horizontal="center" vertical="center" wrapText="1"/>
    </xf>
    <xf numFmtId="10" fontId="15" fillId="0" borderId="1" xfId="1" applyNumberFormat="1" applyFont="1" applyBorder="1" applyAlignment="1">
      <alignment horizontal="center" vertical="center" wrapText="1"/>
    </xf>
    <xf numFmtId="0" fontId="4" fillId="0" borderId="0" xfId="1" quotePrefix="1" applyFont="1"/>
    <xf numFmtId="10" fontId="9" fillId="3" borderId="3" xfId="1" applyNumberFormat="1" applyFont="1" applyFill="1" applyBorder="1" applyAlignment="1">
      <alignment horizontal="center" vertical="center" wrapText="1"/>
    </xf>
    <xf numFmtId="0" fontId="22" fillId="0" borderId="0" xfId="0" applyFont="1" applyAlignment="1">
      <alignment horizontal="left" indent="2"/>
    </xf>
    <xf numFmtId="0" fontId="24" fillId="0" borderId="0" xfId="0" applyFont="1" applyAlignment="1">
      <alignment vertical="center"/>
    </xf>
    <xf numFmtId="0" fontId="25" fillId="0" borderId="0" xfId="0" applyFont="1" applyAlignment="1">
      <alignment vertical="center"/>
    </xf>
    <xf numFmtId="3" fontId="27" fillId="0" borderId="47" xfId="0" applyNumberFormat="1" applyFont="1" applyBorder="1" applyAlignment="1" applyProtection="1">
      <alignment vertical="center"/>
      <protection locked="0"/>
    </xf>
    <xf numFmtId="0" fontId="28" fillId="0" borderId="0" xfId="0" applyFont="1"/>
    <xf numFmtId="0" fontId="26" fillId="0" borderId="0" xfId="0" applyFont="1" applyAlignment="1">
      <alignment horizontal="left" vertical="center" indent="4"/>
    </xf>
    <xf numFmtId="0" fontId="27" fillId="0" borderId="47" xfId="0" applyFont="1" applyBorder="1" applyAlignment="1" applyProtection="1">
      <alignment vertical="center"/>
      <protection locked="0"/>
    </xf>
    <xf numFmtId="10" fontId="27" fillId="0" borderId="47" xfId="4" applyNumberFormat="1" applyFont="1" applyFill="1" applyBorder="1" applyAlignment="1" applyProtection="1">
      <alignment vertical="center"/>
      <protection locked="0"/>
    </xf>
    <xf numFmtId="1" fontId="27" fillId="0" borderId="47" xfId="4" applyNumberFormat="1" applyFont="1" applyFill="1" applyBorder="1" applyAlignment="1" applyProtection="1">
      <alignment vertical="center"/>
      <protection locked="0"/>
    </xf>
    <xf numFmtId="0" fontId="26" fillId="0" borderId="0" xfId="0" applyFont="1" applyAlignment="1">
      <alignment vertical="center"/>
    </xf>
    <xf numFmtId="165" fontId="27" fillId="0" borderId="47" xfId="0" applyNumberFormat="1" applyFont="1" applyBorder="1" applyAlignment="1" applyProtection="1">
      <alignment vertical="center"/>
      <protection locked="0"/>
    </xf>
    <xf numFmtId="3" fontId="27" fillId="6" borderId="48" xfId="0" applyNumberFormat="1" applyFont="1" applyFill="1" applyBorder="1" applyAlignment="1" applyProtection="1">
      <alignment horizontal="center" vertical="center" wrapText="1"/>
      <protection locked="0"/>
    </xf>
    <xf numFmtId="3" fontId="27" fillId="0" borderId="48" xfId="0" applyNumberFormat="1" applyFont="1" applyBorder="1" applyAlignment="1" applyProtection="1">
      <alignment horizontal="center" vertical="center" wrapText="1"/>
      <protection locked="0"/>
    </xf>
    <xf numFmtId="166" fontId="27" fillId="0" borderId="48" xfId="0" applyNumberFormat="1" applyFont="1" applyBorder="1" applyAlignment="1" applyProtection="1">
      <alignment horizontal="center" vertical="center" wrapText="1"/>
      <protection locked="0"/>
    </xf>
    <xf numFmtId="0" fontId="22" fillId="0" borderId="0" xfId="0" applyFont="1" applyAlignment="1">
      <alignment horizontal="center"/>
    </xf>
    <xf numFmtId="165" fontId="22" fillId="0" borderId="0" xfId="0" applyNumberFormat="1" applyFont="1" applyAlignment="1">
      <alignment horizontal="center"/>
    </xf>
    <xf numFmtId="3" fontId="22" fillId="0" borderId="0" xfId="0" applyNumberFormat="1" applyFont="1" applyAlignment="1">
      <alignment horizontal="center"/>
    </xf>
    <xf numFmtId="166" fontId="22" fillId="0" borderId="0" xfId="0" applyNumberFormat="1" applyFont="1" applyAlignment="1">
      <alignment horizontal="center"/>
    </xf>
    <xf numFmtId="41" fontId="22" fillId="0" borderId="0" xfId="0" applyNumberFormat="1" applyFont="1" applyAlignment="1">
      <alignment horizontal="center"/>
    </xf>
    <xf numFmtId="10" fontId="27" fillId="0" borderId="47" xfId="4" applyNumberFormat="1" applyFont="1" applyFill="1" applyBorder="1" applyAlignment="1" applyProtection="1">
      <alignment horizontal="right" vertical="center"/>
      <protection locked="0"/>
    </xf>
    <xf numFmtId="0" fontId="14" fillId="2" borderId="0" xfId="1" applyFont="1" applyFill="1"/>
    <xf numFmtId="0" fontId="29" fillId="2" borderId="0" xfId="1" applyFont="1" applyFill="1"/>
    <xf numFmtId="0" fontId="9" fillId="3" borderId="13" xfId="1" applyFont="1" applyFill="1" applyBorder="1" applyAlignment="1">
      <alignment horizontal="left" vertical="center"/>
    </xf>
    <xf numFmtId="0" fontId="9" fillId="3" borderId="24" xfId="1" applyFont="1" applyFill="1" applyBorder="1" applyAlignment="1">
      <alignment horizontal="left" vertical="center" wrapText="1"/>
    </xf>
    <xf numFmtId="0" fontId="9" fillId="3" borderId="13" xfId="1" applyFont="1" applyFill="1" applyBorder="1" applyAlignment="1">
      <alignment horizontal="left" vertical="center" wrapText="1"/>
    </xf>
    <xf numFmtId="0" fontId="9" fillId="3" borderId="25" xfId="1" applyFont="1" applyFill="1" applyBorder="1" applyAlignment="1">
      <alignment horizontal="left" vertical="center" wrapText="1"/>
    </xf>
    <xf numFmtId="0" fontId="9" fillId="3" borderId="36" xfId="1" applyFont="1" applyFill="1" applyBorder="1" applyAlignment="1">
      <alignment horizontal="left" vertical="center" wrapText="1"/>
    </xf>
    <xf numFmtId="0" fontId="9" fillId="3" borderId="25"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19" fillId="0" borderId="28" xfId="1" quotePrefix="1" applyFont="1" applyBorder="1" applyAlignment="1">
      <alignment horizontal="center" vertical="center" wrapText="1"/>
    </xf>
    <xf numFmtId="0" fontId="19" fillId="0" borderId="29" xfId="1" quotePrefix="1" applyFont="1" applyBorder="1" applyAlignment="1">
      <alignment horizontal="center" vertical="center" wrapText="1"/>
    </xf>
    <xf numFmtId="0" fontId="19" fillId="0" borderId="35" xfId="1" quotePrefix="1" applyFont="1" applyBorder="1" applyAlignment="1">
      <alignment horizontal="center" vertical="center" wrapText="1"/>
    </xf>
    <xf numFmtId="0" fontId="19" fillId="0" borderId="42" xfId="1" quotePrefix="1" applyFont="1" applyBorder="1" applyAlignment="1">
      <alignment horizontal="center" vertical="center" wrapText="1"/>
    </xf>
    <xf numFmtId="0" fontId="9" fillId="3" borderId="28" xfId="1" applyFont="1" applyFill="1" applyBorder="1" applyAlignment="1">
      <alignment horizontal="center" vertical="center" wrapText="1"/>
    </xf>
    <xf numFmtId="0" fontId="9" fillId="3" borderId="29" xfId="1" applyFont="1" applyFill="1" applyBorder="1" applyAlignment="1">
      <alignment horizontal="center" vertical="center" wrapText="1"/>
    </xf>
    <xf numFmtId="0" fontId="9" fillId="3" borderId="35" xfId="1" applyFont="1" applyFill="1" applyBorder="1" applyAlignment="1">
      <alignment horizontal="center" vertical="center" wrapText="1"/>
    </xf>
    <xf numFmtId="0" fontId="9" fillId="3" borderId="42" xfId="1" applyFont="1" applyFill="1" applyBorder="1" applyAlignment="1">
      <alignment horizontal="center" vertical="center" wrapText="1"/>
    </xf>
    <xf numFmtId="0" fontId="14" fillId="3" borderId="28" xfId="1" applyFont="1" applyFill="1" applyBorder="1" applyAlignment="1">
      <alignment horizontal="center" vertical="center" wrapText="1"/>
    </xf>
    <xf numFmtId="0" fontId="14" fillId="3" borderId="29" xfId="1" applyFont="1" applyFill="1" applyBorder="1" applyAlignment="1">
      <alignment horizontal="center" vertical="center" wrapText="1"/>
    </xf>
    <xf numFmtId="0" fontId="14" fillId="3" borderId="35" xfId="1" applyFont="1" applyFill="1" applyBorder="1" applyAlignment="1">
      <alignment horizontal="center" vertical="center" wrapText="1"/>
    </xf>
    <xf numFmtId="0" fontId="14" fillId="3" borderId="42" xfId="1" applyFont="1" applyFill="1" applyBorder="1" applyAlignment="1">
      <alignment horizontal="center" vertical="center" wrapText="1"/>
    </xf>
    <xf numFmtId="164" fontId="14" fillId="3" borderId="28" xfId="1" applyNumberFormat="1" applyFont="1" applyFill="1" applyBorder="1" applyAlignment="1">
      <alignment horizontal="center" vertical="center" wrapText="1"/>
    </xf>
    <xf numFmtId="164" fontId="14" fillId="3" borderId="29" xfId="1" applyNumberFormat="1" applyFont="1" applyFill="1" applyBorder="1" applyAlignment="1">
      <alignment horizontal="center" vertical="center" wrapText="1"/>
    </xf>
    <xf numFmtId="164" fontId="14" fillId="3" borderId="35" xfId="1" applyNumberFormat="1" applyFont="1" applyFill="1" applyBorder="1" applyAlignment="1">
      <alignment horizontal="center" vertical="center" wrapText="1"/>
    </xf>
    <xf numFmtId="164" fontId="14" fillId="3" borderId="42" xfId="1" applyNumberFormat="1" applyFont="1" applyFill="1" applyBorder="1" applyAlignment="1">
      <alignment horizontal="center" vertical="center" wrapText="1"/>
    </xf>
    <xf numFmtId="10" fontId="15" fillId="3" borderId="28" xfId="1" applyNumberFormat="1" applyFont="1" applyFill="1" applyBorder="1" applyAlignment="1">
      <alignment horizontal="center" vertical="center" wrapText="1"/>
    </xf>
    <xf numFmtId="10" fontId="15" fillId="3" borderId="29" xfId="1" applyNumberFormat="1" applyFont="1" applyFill="1" applyBorder="1" applyAlignment="1">
      <alignment horizontal="center" vertical="center" wrapText="1"/>
    </xf>
    <xf numFmtId="10" fontId="15" fillId="3" borderId="35" xfId="1" applyNumberFormat="1" applyFont="1" applyFill="1" applyBorder="1" applyAlignment="1">
      <alignment horizontal="center" vertical="center" wrapText="1"/>
    </xf>
    <xf numFmtId="10" fontId="15" fillId="3" borderId="42" xfId="1" applyNumberFormat="1" applyFont="1" applyFill="1" applyBorder="1" applyAlignment="1">
      <alignment horizontal="center" vertical="center" wrapText="1"/>
    </xf>
    <xf numFmtId="0" fontId="15" fillId="3" borderId="28" xfId="1" applyFont="1" applyFill="1" applyBorder="1" applyAlignment="1">
      <alignment horizontal="center" vertical="center" wrapText="1"/>
    </xf>
    <xf numFmtId="0" fontId="15" fillId="3" borderId="27" xfId="1" applyFont="1" applyFill="1" applyBorder="1" applyAlignment="1">
      <alignment horizontal="center" vertical="center" wrapText="1"/>
    </xf>
    <xf numFmtId="0" fontId="15" fillId="3" borderId="29" xfId="1" applyFont="1" applyFill="1" applyBorder="1" applyAlignment="1">
      <alignment horizontal="center" vertical="center" wrapText="1"/>
    </xf>
    <xf numFmtId="10" fontId="15" fillId="3" borderId="28" xfId="2" applyNumberFormat="1" applyFont="1" applyFill="1" applyBorder="1" applyAlignment="1">
      <alignment horizontal="center" vertical="center" wrapText="1"/>
    </xf>
    <xf numFmtId="10" fontId="15" fillId="3" borderId="29" xfId="2" applyNumberFormat="1" applyFont="1" applyFill="1" applyBorder="1" applyAlignment="1">
      <alignment horizontal="center" vertical="center" wrapText="1"/>
    </xf>
    <xf numFmtId="0" fontId="19" fillId="0" borderId="28" xfId="0" applyFont="1" applyBorder="1" applyAlignment="1">
      <alignment horizontal="center" vertical="center"/>
    </xf>
    <xf numFmtId="0" fontId="19" fillId="0" borderId="27" xfId="0" applyFont="1" applyBorder="1" applyAlignment="1">
      <alignment horizontal="center" vertical="center"/>
    </xf>
    <xf numFmtId="0" fontId="19" fillId="0" borderId="29" xfId="0" applyFont="1" applyBorder="1" applyAlignment="1">
      <alignment horizontal="center" vertical="center"/>
    </xf>
    <xf numFmtId="0" fontId="19" fillId="0" borderId="36" xfId="0" applyFont="1" applyBorder="1" applyAlignment="1">
      <alignment horizontal="center" vertical="center"/>
    </xf>
    <xf numFmtId="0" fontId="19" fillId="0" borderId="0" xfId="0" applyFont="1" applyAlignment="1">
      <alignment horizontal="center" vertical="center"/>
    </xf>
    <xf numFmtId="0" fontId="19" fillId="0" borderId="38" xfId="0" applyFont="1" applyBorder="1" applyAlignment="1">
      <alignment horizontal="center" vertical="center"/>
    </xf>
    <xf numFmtId="0" fontId="19" fillId="0" borderId="35" xfId="0" applyFont="1" applyBorder="1" applyAlignment="1">
      <alignment horizontal="center" vertical="center"/>
    </xf>
    <xf numFmtId="0" fontId="19" fillId="0" borderId="5" xfId="0" applyFont="1" applyBorder="1" applyAlignment="1">
      <alignment horizontal="center" vertical="center"/>
    </xf>
    <xf numFmtId="0" fontId="19" fillId="0" borderId="42" xfId="0" applyFont="1" applyBorder="1" applyAlignment="1">
      <alignment horizontal="center" vertical="center"/>
    </xf>
    <xf numFmtId="10" fontId="20" fillId="0" borderId="28" xfId="0" applyNumberFormat="1" applyFont="1" applyBorder="1" applyAlignment="1">
      <alignment horizontal="center" vertical="center"/>
    </xf>
    <xf numFmtId="0" fontId="20" fillId="0" borderId="29" xfId="0" applyFont="1" applyBorder="1" applyAlignment="1">
      <alignment horizontal="center" vertical="center"/>
    </xf>
    <xf numFmtId="0" fontId="20" fillId="0" borderId="36" xfId="0" applyFont="1" applyBorder="1" applyAlignment="1">
      <alignment horizontal="center" vertical="center"/>
    </xf>
    <xf numFmtId="0" fontId="20" fillId="0" borderId="38" xfId="0" applyFont="1" applyBorder="1" applyAlignment="1">
      <alignment horizontal="center" vertical="center"/>
    </xf>
    <xf numFmtId="0" fontId="20" fillId="0" borderId="35" xfId="0" applyFont="1" applyBorder="1" applyAlignment="1">
      <alignment horizontal="center" vertical="center"/>
    </xf>
    <xf numFmtId="0" fontId="20" fillId="0" borderId="42" xfId="0" applyFont="1" applyBorder="1" applyAlignment="1">
      <alignment horizontal="center" vertical="center"/>
    </xf>
    <xf numFmtId="0" fontId="9" fillId="3" borderId="22" xfId="1" applyFont="1" applyFill="1" applyBorder="1" applyAlignment="1">
      <alignment horizontal="center" vertical="center" wrapText="1"/>
    </xf>
    <xf numFmtId="0" fontId="9" fillId="3" borderId="6" xfId="1" applyFont="1" applyFill="1" applyBorder="1" applyAlignment="1">
      <alignment horizontal="center" vertical="center" wrapText="1"/>
    </xf>
    <xf numFmtId="10" fontId="15" fillId="0" borderId="28" xfId="1" applyNumberFormat="1" applyFont="1" applyBorder="1" applyAlignment="1">
      <alignment horizontal="center" vertical="center" wrapText="1"/>
    </xf>
    <xf numFmtId="10" fontId="15" fillId="0" borderId="27" xfId="1" applyNumberFormat="1" applyFont="1" applyBorder="1" applyAlignment="1">
      <alignment horizontal="center" vertical="center" wrapText="1"/>
    </xf>
    <xf numFmtId="10" fontId="15" fillId="0" borderId="29" xfId="1" applyNumberFormat="1" applyFont="1" applyBorder="1" applyAlignment="1">
      <alignment horizontal="center" vertical="center" wrapText="1"/>
    </xf>
    <xf numFmtId="10" fontId="15" fillId="0" borderId="35" xfId="1" applyNumberFormat="1" applyFont="1" applyBorder="1" applyAlignment="1">
      <alignment horizontal="center" vertical="center" wrapText="1"/>
    </xf>
    <xf numFmtId="10" fontId="15" fillId="0" borderId="5" xfId="1" applyNumberFormat="1" applyFont="1" applyBorder="1" applyAlignment="1">
      <alignment horizontal="center" vertical="center" wrapText="1"/>
    </xf>
    <xf numFmtId="10" fontId="15" fillId="0" borderId="42" xfId="1" applyNumberFormat="1" applyFont="1" applyBorder="1" applyAlignment="1">
      <alignment horizontal="center" vertical="center" wrapText="1"/>
    </xf>
    <xf numFmtId="0" fontId="19" fillId="0" borderId="25" xfId="1" quotePrefix="1" applyFont="1" applyBorder="1" applyAlignment="1">
      <alignment horizontal="center" vertical="center" wrapText="1"/>
    </xf>
    <xf numFmtId="0" fontId="19" fillId="0" borderId="2" xfId="1" quotePrefix="1" applyFont="1" applyBorder="1" applyAlignment="1">
      <alignment horizontal="center" vertical="center" wrapText="1"/>
    </xf>
    <xf numFmtId="0" fontId="19" fillId="0" borderId="3" xfId="1" quotePrefix="1" applyFont="1" applyBorder="1" applyAlignment="1">
      <alignment horizontal="center" vertical="center" wrapText="1"/>
    </xf>
    <xf numFmtId="10" fontId="15" fillId="3" borderId="27" xfId="1" applyNumberFormat="1" applyFont="1" applyFill="1" applyBorder="1" applyAlignment="1">
      <alignment horizontal="center" vertical="center" wrapText="1"/>
    </xf>
    <xf numFmtId="10" fontId="15" fillId="3" borderId="36" xfId="1" applyNumberFormat="1" applyFont="1" applyFill="1" applyBorder="1" applyAlignment="1">
      <alignment horizontal="center" vertical="center" wrapText="1"/>
    </xf>
    <xf numFmtId="10" fontId="15" fillId="3" borderId="0" xfId="1" applyNumberFormat="1" applyFont="1" applyFill="1" applyAlignment="1">
      <alignment horizontal="center" vertical="center" wrapText="1"/>
    </xf>
    <xf numFmtId="10" fontId="15" fillId="3" borderId="38" xfId="1" applyNumberFormat="1" applyFont="1" applyFill="1" applyBorder="1" applyAlignment="1">
      <alignment horizontal="center" vertical="center" wrapText="1"/>
    </xf>
    <xf numFmtId="10" fontId="15" fillId="3" borderId="5" xfId="1" applyNumberFormat="1" applyFont="1" applyFill="1" applyBorder="1" applyAlignment="1">
      <alignment horizontal="center" vertical="center" wrapText="1"/>
    </xf>
    <xf numFmtId="0" fontId="9" fillId="0" borderId="25" xfId="1" quotePrefix="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17" fillId="0" borderId="18" xfId="0" applyFont="1" applyBorder="1" applyAlignment="1">
      <alignment horizontal="center" vertical="center" wrapText="1"/>
    </xf>
    <xf numFmtId="0" fontId="12" fillId="0" borderId="33" xfId="0" applyFont="1" applyBorder="1" applyAlignment="1">
      <alignment horizontal="left" vertical="center" wrapText="1"/>
    </xf>
    <xf numFmtId="0" fontId="12" fillId="0" borderId="18" xfId="0" applyFont="1" applyBorder="1" applyAlignment="1">
      <alignment horizontal="left" vertical="center" wrapText="1"/>
    </xf>
    <xf numFmtId="0" fontId="9" fillId="3" borderId="36" xfId="1"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7" fillId="0" borderId="26" xfId="0" applyFont="1" applyBorder="1" applyAlignment="1">
      <alignment horizontal="center" vertical="center" wrapText="1"/>
    </xf>
    <xf numFmtId="0" fontId="12" fillId="0" borderId="34" xfId="0" applyFont="1" applyBorder="1" applyAlignment="1">
      <alignment horizontal="left" vertical="center" wrapText="1"/>
    </xf>
    <xf numFmtId="0" fontId="12" fillId="0" borderId="26" xfId="0" applyFont="1" applyBorder="1" applyAlignment="1">
      <alignment horizontal="left" vertical="center" wrapText="1"/>
    </xf>
    <xf numFmtId="0" fontId="11" fillId="4" borderId="37"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9" fillId="3" borderId="25"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3" borderId="25"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17" fillId="0" borderId="32"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6" fillId="5" borderId="10"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7" fillId="0" borderId="16"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4" fillId="0" borderId="16" xfId="1" applyFont="1" applyBorder="1" applyAlignment="1">
      <alignment horizontal="center"/>
    </xf>
    <xf numFmtId="0" fontId="14" fillId="0" borderId="14" xfId="1" applyFont="1" applyBorder="1" applyAlignment="1">
      <alignment horizontal="center"/>
    </xf>
    <xf numFmtId="0" fontId="14" fillId="0" borderId="15" xfId="1" applyFont="1" applyBorder="1" applyAlignment="1">
      <alignment horizontal="center"/>
    </xf>
    <xf numFmtId="0" fontId="16" fillId="5" borderId="18" xfId="0" applyFont="1" applyFill="1" applyBorder="1" applyAlignment="1">
      <alignment horizontal="center" vertical="center" wrapText="1"/>
    </xf>
    <xf numFmtId="0" fontId="3" fillId="3" borderId="0" xfId="1" applyFont="1" applyFill="1" applyAlignment="1">
      <alignment horizontal="left" vertical="center" wrapText="1"/>
    </xf>
    <xf numFmtId="0" fontId="8" fillId="2" borderId="0" xfId="1" applyFont="1" applyFill="1" applyAlignment="1">
      <alignment horizontal="center" vertical="top" wrapText="1"/>
    </xf>
    <xf numFmtId="0" fontId="9" fillId="3" borderId="1"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3" fillId="3" borderId="0" xfId="1" applyFont="1" applyFill="1" applyAlignment="1">
      <alignment horizontal="left" vertical="top" wrapText="1"/>
    </xf>
    <xf numFmtId="0" fontId="9" fillId="3" borderId="28" xfId="1" applyFont="1" applyFill="1" applyBorder="1" applyAlignment="1">
      <alignment horizontal="left" vertical="center" wrapText="1"/>
    </xf>
    <xf numFmtId="0" fontId="9" fillId="3" borderId="36" xfId="1" applyFont="1" applyFill="1" applyBorder="1" applyAlignment="1">
      <alignment horizontal="left" vertical="center" wrapText="1"/>
    </xf>
    <xf numFmtId="0" fontId="30" fillId="3" borderId="5" xfId="3" applyFont="1" applyFill="1" applyBorder="1" applyAlignment="1">
      <alignment horizontal="center" vertical="center" wrapText="1"/>
    </xf>
    <xf numFmtId="0" fontId="9" fillId="3" borderId="39" xfId="1" quotePrefix="1" applyFont="1" applyFill="1" applyBorder="1" applyAlignment="1">
      <alignment horizontal="center" vertical="center" wrapText="1"/>
    </xf>
    <xf numFmtId="0" fontId="9" fillId="3" borderId="40" xfId="1" applyFont="1" applyFill="1" applyBorder="1" applyAlignment="1">
      <alignment horizontal="center" vertical="center" wrapText="1"/>
    </xf>
    <xf numFmtId="0" fontId="9" fillId="3" borderId="7" xfId="1" applyFont="1" applyFill="1" applyBorder="1" applyAlignment="1">
      <alignment horizontal="center" vertical="center" wrapText="1"/>
    </xf>
    <xf numFmtId="0" fontId="9" fillId="0" borderId="6" xfId="1" quotePrefix="1" applyFont="1" applyBorder="1" applyAlignment="1">
      <alignment horizontal="center" vertical="center" wrapText="1"/>
    </xf>
    <xf numFmtId="0" fontId="9" fillId="0" borderId="2" xfId="1" quotePrefix="1" applyFont="1" applyBorder="1" applyAlignment="1">
      <alignment horizontal="center" vertical="center" wrapText="1"/>
    </xf>
    <xf numFmtId="0" fontId="9" fillId="0" borderId="3" xfId="1" quotePrefix="1" applyFont="1" applyBorder="1" applyAlignment="1">
      <alignment horizontal="center" vertical="center" wrapText="1"/>
    </xf>
    <xf numFmtId="0" fontId="9" fillId="3" borderId="13" xfId="1" applyFont="1" applyFill="1" applyBorder="1" applyAlignment="1">
      <alignment horizontal="center" vertical="center" wrapText="1"/>
    </xf>
    <xf numFmtId="0" fontId="9" fillId="3" borderId="13" xfId="1" applyFont="1" applyFill="1" applyBorder="1" applyAlignment="1">
      <alignment horizontal="left" vertical="center" wrapText="1"/>
    </xf>
    <xf numFmtId="0" fontId="30" fillId="3" borderId="0" xfId="3" applyFont="1" applyFill="1" applyBorder="1" applyAlignment="1">
      <alignment horizontal="center" vertical="center" wrapText="1"/>
    </xf>
    <xf numFmtId="0" fontId="16" fillId="5" borderId="23" xfId="0" applyFont="1" applyFill="1" applyBorder="1" applyAlignment="1">
      <alignment horizontal="center" vertical="center" wrapText="1"/>
    </xf>
    <xf numFmtId="10" fontId="15" fillId="3" borderId="24" xfId="2" applyNumberFormat="1" applyFont="1" applyFill="1" applyBorder="1" applyAlignment="1">
      <alignment horizontal="center" vertical="center" wrapText="1"/>
    </xf>
    <xf numFmtId="0" fontId="9" fillId="3" borderId="25" xfId="1" applyFont="1" applyFill="1" applyBorder="1" applyAlignment="1">
      <alignment horizontal="center" vertical="top" wrapText="1"/>
    </xf>
    <xf numFmtId="0" fontId="9" fillId="3" borderId="2" xfId="1" applyFont="1" applyFill="1" applyBorder="1" applyAlignment="1">
      <alignment horizontal="center" vertical="top" wrapText="1"/>
    </xf>
    <xf numFmtId="0" fontId="9" fillId="3" borderId="3" xfId="1" applyFont="1" applyFill="1" applyBorder="1" applyAlignment="1">
      <alignment horizontal="center" vertical="top" wrapText="1"/>
    </xf>
    <xf numFmtId="0" fontId="9" fillId="3" borderId="45" xfId="1" applyFont="1" applyFill="1" applyBorder="1" applyAlignment="1">
      <alignment horizontal="center" vertical="center" wrapText="1"/>
    </xf>
    <xf numFmtId="0" fontId="9" fillId="3" borderId="41"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30"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31" xfId="1" applyFont="1" applyFill="1" applyBorder="1" applyAlignment="1">
      <alignment horizontal="center" vertical="center" wrapText="1"/>
    </xf>
    <xf numFmtId="0" fontId="9" fillId="3" borderId="14" xfId="1" applyFont="1" applyFill="1" applyBorder="1" applyAlignment="1">
      <alignment horizontal="center" vertical="center" wrapText="1"/>
    </xf>
    <xf numFmtId="0" fontId="9" fillId="3" borderId="15" xfId="1" applyFont="1" applyFill="1" applyBorder="1" applyAlignment="1">
      <alignment horizontal="center" vertical="center" wrapText="1"/>
    </xf>
    <xf numFmtId="0" fontId="30" fillId="3" borderId="25" xfId="3" applyFont="1" applyFill="1" applyBorder="1" applyAlignment="1">
      <alignment horizontal="center" vertical="center" wrapText="1"/>
    </xf>
    <xf numFmtId="0" fontId="31" fillId="3" borderId="2" xfId="3" applyFont="1" applyFill="1" applyBorder="1" applyAlignment="1">
      <alignment horizontal="center" vertical="center" wrapText="1"/>
    </xf>
    <xf numFmtId="0" fontId="31" fillId="3" borderId="3" xfId="3" applyFont="1" applyFill="1" applyBorder="1" applyAlignment="1">
      <alignment horizontal="center" vertical="center" wrapText="1"/>
    </xf>
    <xf numFmtId="164" fontId="14" fillId="3" borderId="24" xfId="1" applyNumberFormat="1" applyFont="1" applyFill="1" applyBorder="1" applyAlignment="1">
      <alignment horizontal="center" vertical="center" wrapText="1"/>
    </xf>
    <xf numFmtId="0" fontId="14" fillId="3" borderId="24" xfId="1" applyFont="1" applyFill="1" applyBorder="1" applyAlignment="1">
      <alignment horizontal="center" vertical="center" wrapText="1"/>
    </xf>
    <xf numFmtId="10" fontId="15" fillId="0" borderId="25" xfId="1" applyNumberFormat="1" applyFont="1" applyBorder="1" applyAlignment="1">
      <alignment horizontal="center" vertical="center" wrapText="1"/>
    </xf>
    <xf numFmtId="10" fontId="15" fillId="0" borderId="22" xfId="1" applyNumberFormat="1" applyFont="1" applyBorder="1" applyAlignment="1">
      <alignment horizontal="center" vertical="center" wrapText="1"/>
    </xf>
    <xf numFmtId="10" fontId="15" fillId="3" borderId="25" xfId="1" applyNumberFormat="1" applyFont="1" applyFill="1" applyBorder="1" applyAlignment="1">
      <alignment horizontal="center" vertical="center" wrapText="1"/>
    </xf>
    <xf numFmtId="10" fontId="15" fillId="3" borderId="3" xfId="1" applyNumberFormat="1" applyFont="1" applyFill="1" applyBorder="1" applyAlignment="1">
      <alignment horizontal="center" vertical="center" wrapText="1"/>
    </xf>
    <xf numFmtId="0" fontId="9" fillId="3" borderId="27" xfId="1"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5" xfId="3" applyFont="1" applyFill="1" applyBorder="1" applyAlignment="1">
      <alignment horizontal="center" vertical="center" wrapText="1"/>
    </xf>
    <xf numFmtId="0" fontId="31" fillId="0" borderId="42" xfId="3" applyFont="1" applyFill="1" applyBorder="1" applyAlignment="1">
      <alignment horizontal="center" vertical="center" wrapText="1"/>
    </xf>
    <xf numFmtId="9" fontId="9" fillId="3" borderId="10" xfId="2" applyNumberFormat="1" applyFont="1" applyFill="1" applyBorder="1" applyAlignment="1">
      <alignment horizontal="center" vertical="center" wrapText="1"/>
    </xf>
    <xf numFmtId="9" fontId="9" fillId="3" borderId="8" xfId="2" applyNumberFormat="1" applyFont="1" applyFill="1" applyBorder="1" applyAlignment="1">
      <alignment horizontal="center" vertical="center" wrapText="1"/>
    </xf>
    <xf numFmtId="9" fontId="9" fillId="3" borderId="9" xfId="2" applyNumberFormat="1" applyFont="1" applyFill="1" applyBorder="1" applyAlignment="1">
      <alignment horizontal="center" vertical="center" wrapText="1"/>
    </xf>
    <xf numFmtId="9" fontId="9" fillId="3" borderId="16" xfId="2" applyNumberFormat="1" applyFont="1" applyFill="1" applyBorder="1" applyAlignment="1">
      <alignment horizontal="center" vertical="center" wrapText="1"/>
    </xf>
    <xf numFmtId="9" fontId="9" fillId="3" borderId="14" xfId="2" applyNumberFormat="1" applyFont="1" applyFill="1" applyBorder="1" applyAlignment="1">
      <alignment horizontal="center" vertical="center" wrapText="1"/>
    </xf>
    <xf numFmtId="9" fontId="9" fillId="3" borderId="15" xfId="2" applyNumberFormat="1" applyFont="1" applyFill="1" applyBorder="1" applyAlignment="1">
      <alignment horizontal="center" vertical="center" wrapText="1"/>
    </xf>
    <xf numFmtId="9" fontId="9" fillId="3" borderId="46" xfId="2" applyNumberFormat="1" applyFont="1" applyFill="1" applyBorder="1" applyAlignment="1">
      <alignment horizontal="center" vertical="center" wrapText="1"/>
    </xf>
    <xf numFmtId="9" fontId="9" fillId="3" borderId="41" xfId="2" applyNumberFormat="1" applyFont="1" applyFill="1" applyBorder="1" applyAlignment="1">
      <alignment horizontal="center" vertical="center" wrapText="1"/>
    </xf>
    <xf numFmtId="9" fontId="9" fillId="3" borderId="19" xfId="2" applyNumberFormat="1" applyFont="1" applyFill="1" applyBorder="1" applyAlignment="1">
      <alignment horizontal="center" vertical="center" wrapText="1"/>
    </xf>
    <xf numFmtId="9" fontId="9" fillId="3" borderId="20" xfId="2" applyNumberFormat="1"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164" fontId="14" fillId="3" borderId="24" xfId="1" quotePrefix="1" applyNumberFormat="1" applyFont="1" applyFill="1" applyBorder="1" applyAlignment="1">
      <alignment horizontal="center" vertical="center" wrapText="1"/>
    </xf>
    <xf numFmtId="164" fontId="14" fillId="3" borderId="25" xfId="1" applyNumberFormat="1" applyFont="1" applyFill="1" applyBorder="1" applyAlignment="1">
      <alignment horizontal="center" vertical="center" wrapText="1"/>
    </xf>
    <xf numFmtId="164" fontId="14" fillId="3" borderId="3" xfId="1" applyNumberFormat="1" applyFont="1" applyFill="1" applyBorder="1" applyAlignment="1">
      <alignment horizontal="center" vertical="center" wrapText="1"/>
    </xf>
    <xf numFmtId="0" fontId="11" fillId="4" borderId="43" xfId="0" applyFont="1" applyFill="1" applyBorder="1" applyAlignment="1">
      <alignment horizontal="left" vertical="center" wrapText="1"/>
    </xf>
    <xf numFmtId="0" fontId="11" fillId="4" borderId="44" xfId="0" applyFont="1" applyFill="1" applyBorder="1" applyAlignment="1">
      <alignment horizontal="left" vertical="center" wrapText="1"/>
    </xf>
    <xf numFmtId="0" fontId="16" fillId="5" borderId="16"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14" fillId="0" borderId="18" xfId="1" applyFont="1" applyBorder="1" applyAlignment="1">
      <alignment horizontal="center"/>
    </xf>
    <xf numFmtId="0" fontId="7" fillId="0" borderId="0" xfId="0" applyFont="1" applyAlignment="1">
      <alignment horizontal="right" wrapText="1"/>
    </xf>
    <xf numFmtId="0" fontId="18" fillId="3" borderId="0" xfId="1" applyFont="1" applyFill="1" applyAlignment="1">
      <alignment horizontal="right" vertical="top" wrapText="1"/>
    </xf>
    <xf numFmtId="0" fontId="16" fillId="0" borderId="18" xfId="0" applyFont="1" applyBorder="1" applyAlignment="1">
      <alignment horizontal="center" vertical="center" wrapText="1"/>
    </xf>
    <xf numFmtId="10" fontId="15" fillId="3" borderId="25" xfId="2" applyNumberFormat="1" applyFont="1" applyFill="1" applyBorder="1" applyAlignment="1">
      <alignment horizontal="center" vertical="center" wrapText="1"/>
    </xf>
    <xf numFmtId="10" fontId="15" fillId="3" borderId="2" xfId="2" applyNumberFormat="1" applyFont="1" applyFill="1" applyBorder="1" applyAlignment="1">
      <alignment horizontal="center" vertical="center" wrapText="1"/>
    </xf>
    <xf numFmtId="10" fontId="15" fillId="3" borderId="3" xfId="2" applyNumberFormat="1" applyFont="1" applyFill="1" applyBorder="1" applyAlignment="1">
      <alignment horizontal="center" vertical="center" wrapText="1"/>
    </xf>
    <xf numFmtId="0" fontId="15" fillId="3" borderId="24" xfId="1" applyFont="1" applyFill="1" applyBorder="1" applyAlignment="1">
      <alignment horizontal="center" vertical="center" wrapText="1"/>
    </xf>
    <xf numFmtId="10" fontId="15" fillId="3" borderId="37" xfId="1" applyNumberFormat="1" applyFont="1" applyFill="1" applyBorder="1" applyAlignment="1">
      <alignment horizontal="center" vertical="center" wrapText="1"/>
    </xf>
    <xf numFmtId="10" fontId="15" fillId="3" borderId="23" xfId="1" applyNumberFormat="1" applyFont="1" applyFill="1" applyBorder="1" applyAlignment="1">
      <alignment horizontal="center" vertical="center" wrapText="1"/>
    </xf>
    <xf numFmtId="10" fontId="15" fillId="3" borderId="11" xfId="1" applyNumberFormat="1" applyFont="1" applyFill="1" applyBorder="1" applyAlignment="1">
      <alignment horizontal="center" vertical="center" wrapText="1"/>
    </xf>
    <xf numFmtId="10" fontId="15" fillId="3" borderId="33" xfId="1" applyNumberFormat="1" applyFont="1" applyFill="1" applyBorder="1" applyAlignment="1">
      <alignment horizontal="center" vertical="center" wrapText="1"/>
    </xf>
    <xf numFmtId="10" fontId="15" fillId="3" borderId="18" xfId="1" applyNumberFormat="1" applyFont="1" applyFill="1" applyBorder="1" applyAlignment="1">
      <alignment horizontal="center" vertical="center" wrapText="1"/>
    </xf>
    <xf numFmtId="10" fontId="15" fillId="3" borderId="17" xfId="1" applyNumberFormat="1" applyFont="1" applyFill="1" applyBorder="1" applyAlignment="1">
      <alignment horizontal="center" vertical="center" wrapText="1"/>
    </xf>
    <xf numFmtId="10" fontId="15" fillId="3" borderId="34" xfId="1" applyNumberFormat="1" applyFont="1" applyFill="1" applyBorder="1" applyAlignment="1">
      <alignment horizontal="center" vertical="center" wrapText="1"/>
    </xf>
    <xf numFmtId="10" fontId="15" fillId="3" borderId="26" xfId="1" applyNumberFormat="1" applyFont="1" applyFill="1" applyBorder="1" applyAlignment="1">
      <alignment horizontal="center" vertical="center" wrapText="1"/>
    </xf>
    <xf numFmtId="10" fontId="15" fillId="3" borderId="21" xfId="1" applyNumberFormat="1" applyFont="1" applyFill="1" applyBorder="1" applyAlignment="1">
      <alignment horizontal="center" vertical="center" wrapText="1"/>
    </xf>
    <xf numFmtId="10" fontId="15" fillId="3" borderId="27" xfId="2" applyNumberFormat="1" applyFont="1" applyFill="1" applyBorder="1" applyAlignment="1">
      <alignment horizontal="center" vertical="center" wrapText="1"/>
    </xf>
    <xf numFmtId="0" fontId="14" fillId="3" borderId="25" xfId="1" applyFont="1" applyFill="1" applyBorder="1" applyAlignment="1">
      <alignment horizontal="center" vertical="center" wrapText="1"/>
    </xf>
    <xf numFmtId="0" fontId="14" fillId="3" borderId="3"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26" fillId="0" borderId="0" xfId="0" applyFont="1" applyAlignment="1">
      <alignment horizontal="left" vertical="center" wrapText="1"/>
    </xf>
    <xf numFmtId="3" fontId="27" fillId="6" borderId="49" xfId="0" applyNumberFormat="1" applyFont="1" applyFill="1" applyBorder="1" applyAlignment="1" applyProtection="1">
      <alignment horizontal="center" vertical="center" wrapText="1"/>
      <protection locked="0"/>
    </xf>
    <xf numFmtId="3" fontId="27" fillId="6" borderId="47" xfId="0" applyNumberFormat="1" applyFont="1" applyFill="1" applyBorder="1" applyAlignment="1" applyProtection="1">
      <alignment horizontal="center" vertical="center" wrapText="1"/>
      <protection locked="0"/>
    </xf>
    <xf numFmtId="3" fontId="27" fillId="6" borderId="50" xfId="0" applyNumberFormat="1" applyFont="1" applyFill="1" applyBorder="1" applyAlignment="1" applyProtection="1">
      <alignment horizontal="center" vertical="center" wrapText="1"/>
      <protection locked="0"/>
    </xf>
    <xf numFmtId="0" fontId="23" fillId="0" borderId="0" xfId="0" applyFont="1" applyAlignment="1">
      <alignment horizontal="left"/>
    </xf>
    <xf numFmtId="0" fontId="32" fillId="3" borderId="0" xfId="1" applyFont="1" applyFill="1" applyAlignment="1">
      <alignment horizontal="left" vertical="top" wrapText="1"/>
    </xf>
    <xf numFmtId="0" fontId="32" fillId="0" borderId="0" xfId="1" applyFont="1" applyAlignment="1">
      <alignment horizontal="left" vertical="top" wrapText="1"/>
    </xf>
    <xf numFmtId="0" fontId="33" fillId="0" borderId="0" xfId="3" applyFont="1" applyAlignment="1">
      <alignment horizontal="left"/>
    </xf>
    <xf numFmtId="0" fontId="34" fillId="2" borderId="0" xfId="1" applyFont="1" applyFill="1"/>
    <xf numFmtId="0" fontId="35" fillId="3" borderId="0" xfId="1" applyFont="1" applyFill="1" applyAlignment="1">
      <alignment horizontal="left" vertical="top" wrapText="1"/>
    </xf>
  </cellXfs>
  <cellStyles count="5">
    <cellStyle name="Hyperlink" xfId="3" builtinId="8"/>
    <cellStyle name="Normal" xfId="0" builtinId="0"/>
    <cellStyle name="Normal 2" xfId="1" xr:uid="{00000000-0005-0000-0000-000002000000}"/>
    <cellStyle name="Normal 3" xfId="2" xr:uid="{00000000-0005-0000-0000-000003000000}"/>
    <cellStyle name="Percent" xfId="4" builtinId="5"/>
  </cellStyles>
  <dxfs count="9">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40</xdr:col>
      <xdr:colOff>4820479</xdr:colOff>
      <xdr:row>0</xdr:row>
      <xdr:rowOff>95250</xdr:rowOff>
    </xdr:from>
    <xdr:to>
      <xdr:col>43</xdr:col>
      <xdr:colOff>434521</xdr:colOff>
      <xdr:row>2</xdr:row>
      <xdr:rowOff>289114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7218" y="95250"/>
          <a:ext cx="3817383" cy="715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144946</xdr:colOff>
      <xdr:row>0</xdr:row>
      <xdr:rowOff>82826</xdr:rowOff>
    </xdr:from>
    <xdr:to>
      <xdr:col>0</xdr:col>
      <xdr:colOff>2478571</xdr:colOff>
      <xdr:row>2</xdr:row>
      <xdr:rowOff>249307</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946" y="82826"/>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creditbank.md/ro/rate_referinta_pf" TargetMode="External"/><Relationship Id="rId2" Type="http://schemas.openxmlformats.org/officeDocument/2006/relationships/hyperlink" Target="https://procreditbank.md/ro/rate_referinta_pf" TargetMode="External"/><Relationship Id="rId1" Type="http://schemas.openxmlformats.org/officeDocument/2006/relationships/hyperlink" Target="https://procreditbank.md/sites/default/files/Condi%C5%A3iile%20de%20creditare%20a%20persoanelor%20fizice.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168"/>
  <sheetViews>
    <sheetView tabSelected="1" zoomScale="40" zoomScaleNormal="40" zoomScaleSheetLayoutView="40" zoomScalePageLayoutView="64" workbookViewId="0">
      <selection activeCell="B9" sqref="B9:K9"/>
    </sheetView>
  </sheetViews>
  <sheetFormatPr defaultColWidth="9" defaultRowHeight="20.399999999999999" x14ac:dyDescent="0.35"/>
  <cols>
    <col min="1" max="1" width="58.44140625" style="9" customWidth="1"/>
    <col min="2" max="2" width="12" style="3" customWidth="1"/>
    <col min="3" max="3" width="14.44140625" style="3" customWidth="1"/>
    <col min="4" max="4" width="26.88671875" style="3" customWidth="1"/>
    <col min="5" max="5" width="9.5546875" style="3" customWidth="1"/>
    <col min="6" max="6" width="16.33203125" style="3" customWidth="1"/>
    <col min="7" max="7" width="10" style="3" customWidth="1"/>
    <col min="8" max="8" width="9.5546875" style="3" customWidth="1"/>
    <col min="9" max="9" width="13.33203125" style="3" customWidth="1"/>
    <col min="10" max="10" width="13" style="3" customWidth="1"/>
    <col min="11" max="11" width="13.44140625" style="3" customWidth="1"/>
    <col min="12" max="21" width="22.33203125" style="3" customWidth="1"/>
    <col min="22" max="31" width="15.109375" style="3" customWidth="1"/>
    <col min="32" max="32" width="9.44140625" style="3" customWidth="1"/>
    <col min="33" max="33" width="21" style="3" customWidth="1"/>
    <col min="34" max="34" width="14" style="3" customWidth="1"/>
    <col min="35" max="35" width="15.6640625" style="3" customWidth="1"/>
    <col min="36" max="36" width="16.33203125" style="3" customWidth="1"/>
    <col min="37" max="37" width="11.6640625" style="3" customWidth="1"/>
    <col min="38" max="38" width="20.88671875" style="3" customWidth="1"/>
    <col min="39" max="39" width="13.88671875" style="3" customWidth="1"/>
    <col min="40" max="40" width="14.6640625" style="3" customWidth="1"/>
    <col min="41" max="41" width="20.5546875" style="3" customWidth="1"/>
    <col min="42" max="42" width="16.33203125" style="3" customWidth="1"/>
    <col min="43" max="43" width="31.77734375" style="3" customWidth="1"/>
    <col min="44" max="44" width="26.33203125" style="3" customWidth="1"/>
    <col min="45" max="45" width="26.44140625" style="3" customWidth="1"/>
    <col min="46" max="46" width="37.44140625" style="3" customWidth="1"/>
    <col min="47" max="16384" width="9" style="3"/>
  </cols>
  <sheetData>
    <row r="1" spans="1:51" x14ac:dyDescent="0.35">
      <c r="A1" s="8"/>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51" x14ac:dyDescent="0.35">
      <c r="A2" s="8"/>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51" ht="30.75" customHeight="1" x14ac:dyDescent="0.35">
      <c r="A3" s="8"/>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51" s="1" customFormat="1" ht="52.5" customHeight="1" x14ac:dyDescent="0.35">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210" t="s">
        <v>27</v>
      </c>
      <c r="AP4" s="210"/>
      <c r="AQ4" s="210"/>
      <c r="AR4" s="210"/>
      <c r="AS4" s="210"/>
      <c r="AT4" s="210"/>
    </row>
    <row r="5" spans="1:51" s="1" customFormat="1" ht="38.25" customHeight="1" thickBot="1" x14ac:dyDescent="0.35">
      <c r="A5" s="145" t="s">
        <v>36</v>
      </c>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row>
    <row r="6" spans="1:51" s="1" customFormat="1" ht="40.5" customHeight="1" thickBot="1" x14ac:dyDescent="0.35">
      <c r="A6" s="146" t="s">
        <v>26</v>
      </c>
      <c r="B6" s="125" t="s">
        <v>0</v>
      </c>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7"/>
    </row>
    <row r="7" spans="1:51" s="1" customFormat="1" ht="40.5" customHeight="1" thickBot="1" x14ac:dyDescent="0.35">
      <c r="A7" s="147"/>
      <c r="B7" s="53" t="s">
        <v>149</v>
      </c>
      <c r="C7" s="54"/>
      <c r="D7" s="54"/>
      <c r="E7" s="54"/>
      <c r="F7" s="54"/>
      <c r="G7" s="54"/>
      <c r="H7" s="54"/>
      <c r="I7" s="54"/>
      <c r="J7" s="54"/>
      <c r="K7" s="55"/>
      <c r="L7" s="53" t="s">
        <v>150</v>
      </c>
      <c r="M7" s="54"/>
      <c r="N7" s="54"/>
      <c r="O7" s="54"/>
      <c r="P7" s="54"/>
      <c r="Q7" s="54"/>
      <c r="R7" s="54"/>
      <c r="S7" s="54"/>
      <c r="T7" s="54"/>
      <c r="U7" s="55"/>
      <c r="V7" s="53" t="s">
        <v>151</v>
      </c>
      <c r="W7" s="54"/>
      <c r="X7" s="54"/>
      <c r="Y7" s="54"/>
      <c r="Z7" s="54"/>
      <c r="AA7" s="54"/>
      <c r="AB7" s="54"/>
      <c r="AC7" s="54"/>
      <c r="AD7" s="54"/>
      <c r="AE7" s="55"/>
      <c r="AF7" s="53" t="s">
        <v>2</v>
      </c>
      <c r="AG7" s="54"/>
      <c r="AH7" s="54"/>
      <c r="AI7" s="54"/>
      <c r="AJ7" s="54"/>
      <c r="AK7" s="54"/>
      <c r="AL7" s="54"/>
      <c r="AM7" s="54"/>
      <c r="AN7" s="54"/>
      <c r="AO7" s="55"/>
      <c r="AP7" s="53" t="s">
        <v>1</v>
      </c>
      <c r="AQ7" s="54"/>
      <c r="AR7" s="54"/>
      <c r="AS7" s="54"/>
      <c r="AT7" s="55"/>
    </row>
    <row r="8" spans="1:51" s="2" customFormat="1" ht="54" customHeight="1" thickBot="1" x14ac:dyDescent="0.35">
      <c r="A8" s="48" t="s">
        <v>3</v>
      </c>
      <c r="B8" s="53" t="s">
        <v>37</v>
      </c>
      <c r="C8" s="54"/>
      <c r="D8" s="54"/>
      <c r="E8" s="54"/>
      <c r="F8" s="54"/>
      <c r="G8" s="54"/>
      <c r="H8" s="54"/>
      <c r="I8" s="54"/>
      <c r="J8" s="54"/>
      <c r="K8" s="55"/>
      <c r="L8" s="53" t="s">
        <v>37</v>
      </c>
      <c r="M8" s="54"/>
      <c r="N8" s="54"/>
      <c r="O8" s="54"/>
      <c r="P8" s="54"/>
      <c r="Q8" s="54"/>
      <c r="R8" s="54"/>
      <c r="S8" s="54"/>
      <c r="T8" s="54"/>
      <c r="U8" s="55"/>
      <c r="V8" s="53" t="s">
        <v>37</v>
      </c>
      <c r="W8" s="54"/>
      <c r="X8" s="54"/>
      <c r="Y8" s="54"/>
      <c r="Z8" s="54"/>
      <c r="AA8" s="54"/>
      <c r="AB8" s="54"/>
      <c r="AC8" s="54"/>
      <c r="AD8" s="54"/>
      <c r="AE8" s="55"/>
      <c r="AF8" s="53" t="s">
        <v>47</v>
      </c>
      <c r="AG8" s="54"/>
      <c r="AH8" s="54"/>
      <c r="AI8" s="54"/>
      <c r="AJ8" s="54"/>
      <c r="AK8" s="54"/>
      <c r="AL8" s="54"/>
      <c r="AM8" s="54"/>
      <c r="AN8" s="54"/>
      <c r="AO8" s="55"/>
      <c r="AP8" s="53" t="s">
        <v>47</v>
      </c>
      <c r="AQ8" s="54"/>
      <c r="AR8" s="54"/>
      <c r="AS8" s="54"/>
      <c r="AT8" s="55"/>
    </row>
    <row r="9" spans="1:51" ht="169.95" customHeight="1" thickBot="1" x14ac:dyDescent="0.3">
      <c r="A9" s="49" t="s">
        <v>4</v>
      </c>
      <c r="B9" s="112" t="s">
        <v>139</v>
      </c>
      <c r="C9" s="113"/>
      <c r="D9" s="113"/>
      <c r="E9" s="113"/>
      <c r="F9" s="113"/>
      <c r="G9" s="113"/>
      <c r="H9" s="113"/>
      <c r="I9" s="113"/>
      <c r="J9" s="113"/>
      <c r="K9" s="114"/>
      <c r="L9" s="112" t="s">
        <v>139</v>
      </c>
      <c r="M9" s="113"/>
      <c r="N9" s="113"/>
      <c r="O9" s="113"/>
      <c r="P9" s="113"/>
      <c r="Q9" s="113"/>
      <c r="R9" s="113"/>
      <c r="S9" s="113"/>
      <c r="T9" s="113"/>
      <c r="U9" s="114"/>
      <c r="V9" s="112" t="s">
        <v>154</v>
      </c>
      <c r="W9" s="113"/>
      <c r="X9" s="113"/>
      <c r="Y9" s="113"/>
      <c r="Z9" s="113"/>
      <c r="AA9" s="113"/>
      <c r="AB9" s="113"/>
      <c r="AC9" s="113"/>
      <c r="AD9" s="113"/>
      <c r="AE9" s="114"/>
      <c r="AF9" s="104" t="s">
        <v>140</v>
      </c>
      <c r="AG9" s="105"/>
      <c r="AH9" s="105"/>
      <c r="AI9" s="105"/>
      <c r="AJ9" s="105"/>
      <c r="AK9" s="105"/>
      <c r="AL9" s="105"/>
      <c r="AM9" s="105"/>
      <c r="AN9" s="105"/>
      <c r="AO9" s="106"/>
      <c r="AP9" s="104" t="s">
        <v>141</v>
      </c>
      <c r="AQ9" s="105"/>
      <c r="AR9" s="105"/>
      <c r="AS9" s="105"/>
      <c r="AT9" s="106"/>
      <c r="AY9" s="24"/>
    </row>
    <row r="10" spans="1:51" ht="43.95" customHeight="1" thickBot="1" x14ac:dyDescent="0.3">
      <c r="A10" s="159" t="s">
        <v>35</v>
      </c>
      <c r="B10" s="81" t="s">
        <v>142</v>
      </c>
      <c r="C10" s="82"/>
      <c r="D10" s="82"/>
      <c r="E10" s="82"/>
      <c r="F10" s="83"/>
      <c r="G10" s="81" t="s">
        <v>148</v>
      </c>
      <c r="H10" s="82"/>
      <c r="I10" s="82"/>
      <c r="J10" s="82"/>
      <c r="K10" s="83"/>
      <c r="L10" s="56" t="s">
        <v>142</v>
      </c>
      <c r="M10" s="57"/>
      <c r="N10" s="56" t="s">
        <v>143</v>
      </c>
      <c r="O10" s="57"/>
      <c r="P10" s="56" t="s">
        <v>144</v>
      </c>
      <c r="Q10" s="57"/>
      <c r="R10" s="56" t="s">
        <v>127</v>
      </c>
      <c r="S10" s="57"/>
      <c r="T10" s="56" t="s">
        <v>126</v>
      </c>
      <c r="U10" s="57"/>
      <c r="V10" s="81" t="s">
        <v>142</v>
      </c>
      <c r="W10" s="82"/>
      <c r="X10" s="82"/>
      <c r="Y10" s="82"/>
      <c r="Z10" s="83"/>
      <c r="AA10" s="81" t="s">
        <v>148</v>
      </c>
      <c r="AB10" s="82"/>
      <c r="AC10" s="82"/>
      <c r="AD10" s="82"/>
      <c r="AE10" s="83"/>
      <c r="AF10" s="104" t="s">
        <v>142</v>
      </c>
      <c r="AG10" s="106"/>
      <c r="AH10" s="104" t="s">
        <v>143</v>
      </c>
      <c r="AI10" s="106"/>
      <c r="AJ10" s="104" t="s">
        <v>144</v>
      </c>
      <c r="AK10" s="106"/>
      <c r="AL10" s="104" t="s">
        <v>127</v>
      </c>
      <c r="AM10" s="106"/>
      <c r="AN10" s="104" t="s">
        <v>126</v>
      </c>
      <c r="AO10" s="106"/>
      <c r="AP10" s="15" t="s">
        <v>142</v>
      </c>
      <c r="AQ10" s="15" t="s">
        <v>143</v>
      </c>
      <c r="AR10" s="15" t="s">
        <v>144</v>
      </c>
      <c r="AS10" s="15" t="s">
        <v>127</v>
      </c>
      <c r="AT10" s="15" t="s">
        <v>126</v>
      </c>
    </row>
    <row r="11" spans="1:51" ht="43.95" customHeight="1" thickBot="1" x14ac:dyDescent="0.3">
      <c r="A11" s="159"/>
      <c r="B11" s="87"/>
      <c r="C11" s="88"/>
      <c r="D11" s="88"/>
      <c r="E11" s="88"/>
      <c r="F11" s="89"/>
      <c r="G11" s="87"/>
      <c r="H11" s="88"/>
      <c r="I11" s="88"/>
      <c r="J11" s="88"/>
      <c r="K11" s="89"/>
      <c r="L11" s="58"/>
      <c r="M11" s="59"/>
      <c r="N11" s="58"/>
      <c r="O11" s="59"/>
      <c r="P11" s="58"/>
      <c r="Q11" s="59"/>
      <c r="R11" s="58"/>
      <c r="S11" s="59"/>
      <c r="T11" s="58"/>
      <c r="U11" s="59"/>
      <c r="V11" s="87"/>
      <c r="W11" s="88"/>
      <c r="X11" s="88"/>
      <c r="Y11" s="88"/>
      <c r="Z11" s="89"/>
      <c r="AA11" s="87"/>
      <c r="AB11" s="88"/>
      <c r="AC11" s="88"/>
      <c r="AD11" s="88"/>
      <c r="AE11" s="89"/>
      <c r="AF11" s="53" t="s">
        <v>37</v>
      </c>
      <c r="AG11" s="55"/>
      <c r="AH11" s="227" t="s">
        <v>128</v>
      </c>
      <c r="AI11" s="228"/>
      <c r="AJ11" s="202">
        <v>5.6099999999999997E-2</v>
      </c>
      <c r="AK11" s="203"/>
      <c r="AL11" s="202">
        <v>4.6399999999999997E-2</v>
      </c>
      <c r="AM11" s="203"/>
      <c r="AN11" s="180">
        <f>AJ11+AL11</f>
        <v>0.10249999999999999</v>
      </c>
      <c r="AO11" s="181"/>
      <c r="AP11" s="20" t="s">
        <v>37</v>
      </c>
      <c r="AQ11" s="21" t="s">
        <v>128</v>
      </c>
      <c r="AR11" s="22">
        <f>P12</f>
        <v>5.6099999999999997E-2</v>
      </c>
      <c r="AS11" s="22">
        <v>3.8899999999999997E-2</v>
      </c>
      <c r="AT11" s="23">
        <f>AR11+AS11</f>
        <v>9.5000000000000001E-2</v>
      </c>
    </row>
    <row r="12" spans="1:51" ht="43.95" customHeight="1" thickBot="1" x14ac:dyDescent="0.3">
      <c r="A12" s="159"/>
      <c r="B12" s="81" t="s">
        <v>37</v>
      </c>
      <c r="C12" s="82"/>
      <c r="D12" s="82"/>
      <c r="E12" s="82"/>
      <c r="F12" s="83"/>
      <c r="G12" s="98">
        <v>0.11</v>
      </c>
      <c r="H12" s="99"/>
      <c r="I12" s="99"/>
      <c r="J12" s="99"/>
      <c r="K12" s="100"/>
      <c r="L12" s="60" t="s">
        <v>37</v>
      </c>
      <c r="M12" s="61"/>
      <c r="N12" s="64" t="s">
        <v>128</v>
      </c>
      <c r="O12" s="65"/>
      <c r="P12" s="68">
        <v>5.6099999999999997E-2</v>
      </c>
      <c r="Q12" s="69"/>
      <c r="R12" s="68">
        <v>4.8899999999999999E-2</v>
      </c>
      <c r="S12" s="69"/>
      <c r="T12" s="72">
        <f>R12+P12</f>
        <v>0.105</v>
      </c>
      <c r="U12" s="73"/>
      <c r="V12" s="81" t="s">
        <v>37</v>
      </c>
      <c r="W12" s="82"/>
      <c r="X12" s="82"/>
      <c r="Y12" s="82"/>
      <c r="Z12" s="83"/>
      <c r="AA12" s="98">
        <v>0.16</v>
      </c>
      <c r="AB12" s="99"/>
      <c r="AC12" s="99"/>
      <c r="AD12" s="99"/>
      <c r="AE12" s="100"/>
      <c r="AF12" s="229" t="s">
        <v>45</v>
      </c>
      <c r="AG12" s="229"/>
      <c r="AH12" s="179" t="s">
        <v>129</v>
      </c>
      <c r="AI12" s="179"/>
      <c r="AJ12" s="178">
        <v>4.2691E-2</v>
      </c>
      <c r="AK12" s="178"/>
      <c r="AL12" s="178">
        <v>4.9759999999999999E-2</v>
      </c>
      <c r="AM12" s="178"/>
      <c r="AN12" s="182">
        <f>AL12+AJ12</f>
        <v>9.2451000000000005E-2</v>
      </c>
      <c r="AO12" s="183"/>
      <c r="AP12" s="25" t="s">
        <v>45</v>
      </c>
      <c r="AQ12" s="16" t="s">
        <v>129</v>
      </c>
      <c r="AR12" s="18">
        <f>AJ12</f>
        <v>4.2691E-2</v>
      </c>
      <c r="AS12" s="18">
        <v>4.48E-2</v>
      </c>
      <c r="AT12" s="13">
        <f t="shared" ref="AT12:AT13" si="0">AR12+AS12</f>
        <v>8.7490999999999999E-2</v>
      </c>
    </row>
    <row r="13" spans="1:51" ht="34.5" customHeight="1" thickBot="1" x14ac:dyDescent="0.3">
      <c r="A13" s="159"/>
      <c r="B13" s="87"/>
      <c r="C13" s="88"/>
      <c r="D13" s="88"/>
      <c r="E13" s="88"/>
      <c r="F13" s="89"/>
      <c r="G13" s="101"/>
      <c r="H13" s="102"/>
      <c r="I13" s="102"/>
      <c r="J13" s="102"/>
      <c r="K13" s="103"/>
      <c r="L13" s="62"/>
      <c r="M13" s="63"/>
      <c r="N13" s="66"/>
      <c r="O13" s="67"/>
      <c r="P13" s="70"/>
      <c r="Q13" s="71"/>
      <c r="R13" s="70"/>
      <c r="S13" s="71"/>
      <c r="T13" s="74"/>
      <c r="U13" s="75"/>
      <c r="V13" s="87"/>
      <c r="W13" s="88"/>
      <c r="X13" s="88"/>
      <c r="Y13" s="88"/>
      <c r="Z13" s="89"/>
      <c r="AA13" s="101"/>
      <c r="AB13" s="102"/>
      <c r="AC13" s="102"/>
      <c r="AD13" s="102"/>
      <c r="AE13" s="103"/>
      <c r="AF13" s="229" t="s">
        <v>46</v>
      </c>
      <c r="AG13" s="229"/>
      <c r="AH13" s="179" t="s">
        <v>38</v>
      </c>
      <c r="AI13" s="179"/>
      <c r="AJ13" s="178">
        <v>3.074E-2</v>
      </c>
      <c r="AK13" s="178"/>
      <c r="AL13" s="201">
        <v>6.1800000000000001E-2</v>
      </c>
      <c r="AM13" s="201"/>
      <c r="AN13" s="182">
        <f>AL13+AJ13</f>
        <v>9.2539999999999997E-2</v>
      </c>
      <c r="AO13" s="183"/>
      <c r="AP13" s="25" t="s">
        <v>46</v>
      </c>
      <c r="AQ13" s="16" t="s">
        <v>38</v>
      </c>
      <c r="AR13" s="17">
        <f>AJ13</f>
        <v>3.074E-2</v>
      </c>
      <c r="AS13" s="18">
        <v>5.6800000000000003E-2</v>
      </c>
      <c r="AT13" s="13">
        <f t="shared" si="0"/>
        <v>8.7540000000000007E-2</v>
      </c>
    </row>
    <row r="14" spans="1:51" ht="42.6" customHeight="1" x14ac:dyDescent="0.25">
      <c r="A14" s="159"/>
      <c r="B14" s="72" t="s">
        <v>146</v>
      </c>
      <c r="C14" s="107"/>
      <c r="D14" s="107"/>
      <c r="E14" s="107"/>
      <c r="F14" s="107"/>
      <c r="G14" s="107"/>
      <c r="H14" s="107"/>
      <c r="I14" s="107"/>
      <c r="J14" s="107"/>
      <c r="K14" s="73"/>
      <c r="L14" s="72" t="s">
        <v>147</v>
      </c>
      <c r="M14" s="107"/>
      <c r="N14" s="107"/>
      <c r="O14" s="107"/>
      <c r="P14" s="107"/>
      <c r="Q14" s="107"/>
      <c r="R14" s="107"/>
      <c r="S14" s="107"/>
      <c r="T14" s="107"/>
      <c r="U14" s="73"/>
      <c r="V14" s="72" t="s">
        <v>146</v>
      </c>
      <c r="W14" s="107"/>
      <c r="X14" s="107"/>
      <c r="Y14" s="107"/>
      <c r="Z14" s="107"/>
      <c r="AA14" s="107"/>
      <c r="AB14" s="107"/>
      <c r="AC14" s="107"/>
      <c r="AD14" s="107"/>
      <c r="AE14" s="73"/>
      <c r="AF14" s="72" t="s">
        <v>145</v>
      </c>
      <c r="AG14" s="107"/>
      <c r="AH14" s="107"/>
      <c r="AI14" s="107"/>
      <c r="AJ14" s="107"/>
      <c r="AK14" s="107"/>
      <c r="AL14" s="107"/>
      <c r="AM14" s="107"/>
      <c r="AN14" s="107"/>
      <c r="AO14" s="73"/>
      <c r="AP14" s="217" t="s">
        <v>145</v>
      </c>
      <c r="AQ14" s="218"/>
      <c r="AR14" s="218"/>
      <c r="AS14" s="218"/>
      <c r="AT14" s="219"/>
    </row>
    <row r="15" spans="1:51" ht="34.5" customHeight="1" x14ac:dyDescent="0.25">
      <c r="A15" s="159"/>
      <c r="B15" s="108"/>
      <c r="C15" s="109"/>
      <c r="D15" s="109"/>
      <c r="E15" s="109"/>
      <c r="F15" s="109"/>
      <c r="G15" s="109"/>
      <c r="H15" s="109"/>
      <c r="I15" s="109"/>
      <c r="J15" s="109"/>
      <c r="K15" s="110"/>
      <c r="L15" s="108"/>
      <c r="M15" s="109"/>
      <c r="N15" s="109"/>
      <c r="O15" s="109"/>
      <c r="P15" s="109"/>
      <c r="Q15" s="109"/>
      <c r="R15" s="109"/>
      <c r="S15" s="109"/>
      <c r="T15" s="109"/>
      <c r="U15" s="110"/>
      <c r="V15" s="108"/>
      <c r="W15" s="109"/>
      <c r="X15" s="109"/>
      <c r="Y15" s="109"/>
      <c r="Z15" s="109"/>
      <c r="AA15" s="109"/>
      <c r="AB15" s="109"/>
      <c r="AC15" s="109"/>
      <c r="AD15" s="109"/>
      <c r="AE15" s="110"/>
      <c r="AF15" s="108"/>
      <c r="AG15" s="109"/>
      <c r="AH15" s="109"/>
      <c r="AI15" s="109"/>
      <c r="AJ15" s="109"/>
      <c r="AK15" s="109"/>
      <c r="AL15" s="109"/>
      <c r="AM15" s="109"/>
      <c r="AN15" s="109"/>
      <c r="AO15" s="110"/>
      <c r="AP15" s="220"/>
      <c r="AQ15" s="221"/>
      <c r="AR15" s="221"/>
      <c r="AS15" s="221"/>
      <c r="AT15" s="222"/>
    </row>
    <row r="16" spans="1:51" ht="34.5" customHeight="1" thickBot="1" x14ac:dyDescent="0.3">
      <c r="A16" s="159"/>
      <c r="B16" s="74"/>
      <c r="C16" s="111"/>
      <c r="D16" s="111"/>
      <c r="E16" s="111"/>
      <c r="F16" s="111"/>
      <c r="G16" s="111"/>
      <c r="H16" s="111"/>
      <c r="I16" s="111"/>
      <c r="J16" s="111"/>
      <c r="K16" s="75"/>
      <c r="L16" s="74"/>
      <c r="M16" s="111"/>
      <c r="N16" s="111"/>
      <c r="O16" s="111"/>
      <c r="P16" s="111"/>
      <c r="Q16" s="111"/>
      <c r="R16" s="111"/>
      <c r="S16" s="111"/>
      <c r="T16" s="111"/>
      <c r="U16" s="75"/>
      <c r="V16" s="74"/>
      <c r="W16" s="111"/>
      <c r="X16" s="111"/>
      <c r="Y16" s="111"/>
      <c r="Z16" s="111"/>
      <c r="AA16" s="111"/>
      <c r="AB16" s="111"/>
      <c r="AC16" s="111"/>
      <c r="AD16" s="111"/>
      <c r="AE16" s="75"/>
      <c r="AF16" s="74"/>
      <c r="AG16" s="111"/>
      <c r="AH16" s="111"/>
      <c r="AI16" s="111"/>
      <c r="AJ16" s="111"/>
      <c r="AK16" s="111"/>
      <c r="AL16" s="111"/>
      <c r="AM16" s="111"/>
      <c r="AN16" s="111"/>
      <c r="AO16" s="75"/>
      <c r="AP16" s="223"/>
      <c r="AQ16" s="224"/>
      <c r="AR16" s="224"/>
      <c r="AS16" s="224"/>
      <c r="AT16" s="225"/>
    </row>
    <row r="17" spans="1:50" ht="34.5" customHeight="1" thickBot="1" x14ac:dyDescent="0.3">
      <c r="A17" s="159"/>
      <c r="B17" s="175" t="str">
        <f>HYPERLINK(A100,"Rata flotantă, după acordarea creditului se modifică o dată la jumate de an în dependenţă de costul resurselor (6MTermsofr USDSOFR, EURIBOR6M, IRCC)")</f>
        <v>Rata flotantă, după acordarea creditului se modifică o dată la jumate de an în dependenţă de costul resurselor (6MTermsofr USDSOFR, EURIBOR6M, IRCC)</v>
      </c>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7"/>
    </row>
    <row r="18" spans="1:50" ht="69" customHeight="1" thickBot="1" x14ac:dyDescent="0.3">
      <c r="A18" s="159"/>
      <c r="B18" s="128" t="s">
        <v>152</v>
      </c>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30"/>
    </row>
    <row r="19" spans="1:50" ht="97.5" customHeight="1" thickBot="1" x14ac:dyDescent="0.3">
      <c r="A19" s="49" t="s">
        <v>5</v>
      </c>
      <c r="B19" s="53" t="s">
        <v>34</v>
      </c>
      <c r="C19" s="54"/>
      <c r="D19" s="54"/>
      <c r="E19" s="54"/>
      <c r="F19" s="54"/>
      <c r="G19" s="54"/>
      <c r="H19" s="54"/>
      <c r="I19" s="54"/>
      <c r="J19" s="54"/>
      <c r="K19" s="54"/>
      <c r="L19" s="53" t="s">
        <v>34</v>
      </c>
      <c r="M19" s="54"/>
      <c r="N19" s="54"/>
      <c r="O19" s="54"/>
      <c r="P19" s="54"/>
      <c r="Q19" s="54"/>
      <c r="R19" s="54"/>
      <c r="S19" s="54"/>
      <c r="T19" s="54"/>
      <c r="U19" s="54"/>
      <c r="V19" s="53" t="s">
        <v>34</v>
      </c>
      <c r="W19" s="54"/>
      <c r="X19" s="54"/>
      <c r="Y19" s="54"/>
      <c r="Z19" s="54"/>
      <c r="AA19" s="54"/>
      <c r="AB19" s="54"/>
      <c r="AC19" s="54"/>
      <c r="AD19" s="54"/>
      <c r="AE19" s="54"/>
      <c r="AF19" s="54" t="s">
        <v>34</v>
      </c>
      <c r="AG19" s="54"/>
      <c r="AH19" s="54"/>
      <c r="AI19" s="54"/>
      <c r="AJ19" s="54"/>
      <c r="AK19" s="54"/>
      <c r="AL19" s="54"/>
      <c r="AM19" s="54"/>
      <c r="AN19" s="54"/>
      <c r="AO19" s="54"/>
      <c r="AP19" s="53" t="s">
        <v>130</v>
      </c>
      <c r="AQ19" s="54"/>
      <c r="AR19" s="54"/>
      <c r="AS19" s="54"/>
      <c r="AT19" s="55"/>
    </row>
    <row r="20" spans="1:50" ht="46.5" customHeight="1" x14ac:dyDescent="0.25">
      <c r="A20" s="146" t="s">
        <v>6</v>
      </c>
      <c r="B20" s="169" t="s">
        <v>7</v>
      </c>
      <c r="C20" s="170"/>
      <c r="D20" s="170"/>
      <c r="E20" s="171"/>
      <c r="F20" s="188">
        <v>0</v>
      </c>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90"/>
    </row>
    <row r="21" spans="1:50" ht="46.5" customHeight="1" x14ac:dyDescent="0.25">
      <c r="A21" s="158"/>
      <c r="B21" s="172" t="s">
        <v>8</v>
      </c>
      <c r="C21" s="173"/>
      <c r="D21" s="173"/>
      <c r="E21" s="174"/>
      <c r="F21" s="191">
        <v>0</v>
      </c>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3"/>
    </row>
    <row r="22" spans="1:50" ht="46.5" customHeight="1" x14ac:dyDescent="0.25">
      <c r="A22" s="158"/>
      <c r="B22" s="172" t="s">
        <v>9</v>
      </c>
      <c r="C22" s="173"/>
      <c r="D22" s="173"/>
      <c r="E22" s="174"/>
      <c r="F22" s="191">
        <v>0</v>
      </c>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3"/>
    </row>
    <row r="23" spans="1:50" ht="46.5" customHeight="1" x14ac:dyDescent="0.25">
      <c r="A23" s="158"/>
      <c r="B23" s="172" t="s">
        <v>10</v>
      </c>
      <c r="C23" s="173"/>
      <c r="D23" s="173"/>
      <c r="E23" s="174"/>
      <c r="F23" s="191">
        <v>0</v>
      </c>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3"/>
    </row>
    <row r="24" spans="1:50" ht="46.5" customHeight="1" thickBot="1" x14ac:dyDescent="0.3">
      <c r="A24" s="147"/>
      <c r="B24" s="166" t="s">
        <v>11</v>
      </c>
      <c r="C24" s="167"/>
      <c r="D24" s="167"/>
      <c r="E24" s="168"/>
      <c r="F24" s="194">
        <v>0</v>
      </c>
      <c r="G24" s="195"/>
      <c r="H24" s="195"/>
      <c r="I24" s="195"/>
      <c r="J24" s="195"/>
      <c r="K24" s="195"/>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7"/>
    </row>
    <row r="25" spans="1:50" ht="46.2" customHeight="1" thickBot="1" x14ac:dyDescent="0.3">
      <c r="A25" s="146" t="s">
        <v>28</v>
      </c>
      <c r="B25" s="81" t="str">
        <f>B7</f>
        <v>Credit de Consum Negarantat cu rată Fixă</v>
      </c>
      <c r="C25" s="82"/>
      <c r="D25" s="82"/>
      <c r="E25" s="82"/>
      <c r="F25" s="82"/>
      <c r="G25" s="82"/>
      <c r="H25" s="82"/>
      <c r="I25" s="83"/>
      <c r="J25" s="90">
        <f>Sheet2!H7</f>
        <v>0.11562586426734925</v>
      </c>
      <c r="K25" s="91"/>
      <c r="L25" s="81" t="str">
        <f>L7</f>
        <v>Credit de Consum Negarantat cu rată flotantă</v>
      </c>
      <c r="M25" s="82"/>
      <c r="N25" s="82"/>
      <c r="O25" s="82"/>
      <c r="P25" s="82"/>
      <c r="Q25" s="82"/>
      <c r="R25" s="82"/>
      <c r="S25" s="83"/>
      <c r="T25" s="90">
        <f>Sheet2!Q7</f>
        <v>0.11011520028114319</v>
      </c>
      <c r="U25" s="91"/>
      <c r="V25" s="81" t="str">
        <f>V7</f>
        <v>Credit de Consum Negarantat pentru venituri de peste hotare</v>
      </c>
      <c r="W25" s="82"/>
      <c r="X25" s="82"/>
      <c r="Y25" s="82"/>
      <c r="Z25" s="82"/>
      <c r="AA25" s="82"/>
      <c r="AB25" s="82"/>
      <c r="AC25" s="83"/>
      <c r="AD25" s="90">
        <f>Sheet2!Z7</f>
        <v>0.17212778925895689</v>
      </c>
      <c r="AE25" s="91"/>
      <c r="AF25" s="76" t="s">
        <v>40</v>
      </c>
      <c r="AG25" s="77"/>
      <c r="AH25" s="77"/>
      <c r="AI25" s="77"/>
      <c r="AJ25" s="77"/>
      <c r="AK25" s="77"/>
      <c r="AL25" s="77"/>
      <c r="AM25" s="78"/>
      <c r="AN25" s="79">
        <v>0.10730000000000001</v>
      </c>
      <c r="AO25" s="80"/>
      <c r="AP25" s="79" t="s">
        <v>39</v>
      </c>
      <c r="AQ25" s="226"/>
      <c r="AR25" s="226"/>
      <c r="AS25" s="80"/>
      <c r="AT25" s="19">
        <f>Sheet2!BJ7</f>
        <v>9.9171978235244762E-2</v>
      </c>
    </row>
    <row r="26" spans="1:50" ht="46.5" customHeight="1" thickBot="1" x14ac:dyDescent="0.3">
      <c r="A26" s="158"/>
      <c r="B26" s="84"/>
      <c r="C26" s="85"/>
      <c r="D26" s="85"/>
      <c r="E26" s="85"/>
      <c r="F26" s="85"/>
      <c r="G26" s="85"/>
      <c r="H26" s="85"/>
      <c r="I26" s="86"/>
      <c r="J26" s="92"/>
      <c r="K26" s="93"/>
      <c r="L26" s="84"/>
      <c r="M26" s="85"/>
      <c r="N26" s="85"/>
      <c r="O26" s="85"/>
      <c r="P26" s="85"/>
      <c r="Q26" s="85"/>
      <c r="R26" s="85"/>
      <c r="S26" s="86"/>
      <c r="T26" s="92"/>
      <c r="U26" s="93"/>
      <c r="V26" s="84"/>
      <c r="W26" s="85"/>
      <c r="X26" s="85"/>
      <c r="Y26" s="85"/>
      <c r="Z26" s="85"/>
      <c r="AA26" s="85"/>
      <c r="AB26" s="85"/>
      <c r="AC26" s="86"/>
      <c r="AD26" s="92"/>
      <c r="AE26" s="93"/>
      <c r="AF26" s="216" t="s">
        <v>43</v>
      </c>
      <c r="AG26" s="216"/>
      <c r="AH26" s="216"/>
      <c r="AI26" s="216"/>
      <c r="AJ26" s="216"/>
      <c r="AK26" s="216"/>
      <c r="AL26" s="216"/>
      <c r="AM26" s="216"/>
      <c r="AN26" s="162">
        <v>9.64E-2</v>
      </c>
      <c r="AO26" s="162"/>
      <c r="AP26" s="213" t="s">
        <v>41</v>
      </c>
      <c r="AQ26" s="214"/>
      <c r="AR26" s="214"/>
      <c r="AS26" s="215"/>
      <c r="AT26" s="12">
        <f>Sheet2!BS7</f>
        <v>9.1017034649848963E-2</v>
      </c>
    </row>
    <row r="27" spans="1:50" ht="46.5" customHeight="1" thickBot="1" x14ac:dyDescent="0.3">
      <c r="A27" s="158"/>
      <c r="B27" s="87"/>
      <c r="C27" s="88"/>
      <c r="D27" s="88"/>
      <c r="E27" s="88"/>
      <c r="F27" s="88"/>
      <c r="G27" s="88"/>
      <c r="H27" s="88"/>
      <c r="I27" s="89"/>
      <c r="J27" s="94"/>
      <c r="K27" s="95"/>
      <c r="L27" s="87"/>
      <c r="M27" s="88"/>
      <c r="N27" s="88"/>
      <c r="O27" s="88"/>
      <c r="P27" s="88"/>
      <c r="Q27" s="88"/>
      <c r="R27" s="88"/>
      <c r="S27" s="89"/>
      <c r="T27" s="94"/>
      <c r="U27" s="95"/>
      <c r="V27" s="87"/>
      <c r="W27" s="88"/>
      <c r="X27" s="88"/>
      <c r="Y27" s="88"/>
      <c r="Z27" s="88"/>
      <c r="AA27" s="88"/>
      <c r="AB27" s="88"/>
      <c r="AC27" s="89"/>
      <c r="AD27" s="94"/>
      <c r="AE27" s="95"/>
      <c r="AF27" s="216" t="s">
        <v>44</v>
      </c>
      <c r="AG27" s="216"/>
      <c r="AH27" s="216"/>
      <c r="AI27" s="216"/>
      <c r="AJ27" s="216"/>
      <c r="AK27" s="216"/>
      <c r="AL27" s="216"/>
      <c r="AM27" s="216"/>
      <c r="AN27" s="162">
        <v>9.6500000000000002E-2</v>
      </c>
      <c r="AO27" s="162"/>
      <c r="AP27" s="213" t="s">
        <v>42</v>
      </c>
      <c r="AQ27" s="214"/>
      <c r="AR27" s="214"/>
      <c r="AS27" s="215"/>
      <c r="AT27" s="12">
        <f>Sheet2!CB7</f>
        <v>9.1070070862770108E-2</v>
      </c>
    </row>
    <row r="28" spans="1:50" ht="227.4" customHeight="1" thickBot="1" x14ac:dyDescent="0.3">
      <c r="A28" s="147"/>
      <c r="B28" s="53" t="s">
        <v>153</v>
      </c>
      <c r="C28" s="54"/>
      <c r="D28" s="54"/>
      <c r="E28" s="54"/>
      <c r="F28" s="54"/>
      <c r="G28" s="54"/>
      <c r="H28" s="54"/>
      <c r="I28" s="54"/>
      <c r="J28" s="54"/>
      <c r="K28" s="55"/>
      <c r="L28" s="53" t="s">
        <v>153</v>
      </c>
      <c r="M28" s="54"/>
      <c r="N28" s="54"/>
      <c r="O28" s="54"/>
      <c r="P28" s="54"/>
      <c r="Q28" s="54"/>
      <c r="R28" s="54"/>
      <c r="S28" s="54"/>
      <c r="T28" s="54"/>
      <c r="U28" s="55"/>
      <c r="V28" s="53" t="s">
        <v>153</v>
      </c>
      <c r="W28" s="54"/>
      <c r="X28" s="54"/>
      <c r="Y28" s="54"/>
      <c r="Z28" s="54"/>
      <c r="AA28" s="54"/>
      <c r="AB28" s="54"/>
      <c r="AC28" s="54"/>
      <c r="AD28" s="54"/>
      <c r="AE28" s="55"/>
      <c r="AF28" s="53" t="s">
        <v>132</v>
      </c>
      <c r="AG28" s="54"/>
      <c r="AH28" s="54"/>
      <c r="AI28" s="54"/>
      <c r="AJ28" s="54"/>
      <c r="AK28" s="54"/>
      <c r="AL28" s="54"/>
      <c r="AM28" s="54"/>
      <c r="AN28" s="54"/>
      <c r="AO28" s="55"/>
      <c r="AP28" s="53" t="s">
        <v>131</v>
      </c>
      <c r="AQ28" s="54"/>
      <c r="AR28" s="54"/>
      <c r="AS28" s="54"/>
      <c r="AT28" s="55"/>
    </row>
    <row r="29" spans="1:50" ht="56.25" customHeight="1" thickBot="1" x14ac:dyDescent="0.3">
      <c r="A29" s="50" t="s">
        <v>12</v>
      </c>
      <c r="B29" s="128" t="s">
        <v>13</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30"/>
    </row>
    <row r="30" spans="1:50" ht="156" customHeight="1" thickBot="1" x14ac:dyDescent="0.3">
      <c r="A30" s="49" t="s">
        <v>14</v>
      </c>
      <c r="B30" s="163" t="s">
        <v>15</v>
      </c>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5"/>
    </row>
    <row r="31" spans="1:50" s="2" customFormat="1" ht="196.95" customHeight="1" thickBot="1" x14ac:dyDescent="0.35">
      <c r="A31" s="51" t="s">
        <v>16</v>
      </c>
      <c r="B31" s="152" t="s">
        <v>135</v>
      </c>
      <c r="C31" s="153"/>
      <c r="D31" s="153"/>
      <c r="E31" s="153"/>
      <c r="F31" s="153"/>
      <c r="G31" s="153"/>
      <c r="H31" s="153"/>
      <c r="I31" s="153"/>
      <c r="J31" s="153"/>
      <c r="K31" s="154"/>
      <c r="L31" s="53" t="str">
        <f>B31</f>
        <v>Fără garant, fără gaj, pentru nevoi personale</v>
      </c>
      <c r="M31" s="54"/>
      <c r="N31" s="54"/>
      <c r="O31" s="54"/>
      <c r="P31" s="54"/>
      <c r="Q31" s="54"/>
      <c r="R31" s="54"/>
      <c r="S31" s="54"/>
      <c r="T31" s="54"/>
      <c r="U31" s="96"/>
      <c r="V31" s="97" t="str">
        <f>B31</f>
        <v>Fără garant, fără gaj, pentru nevoi personale</v>
      </c>
      <c r="W31" s="54"/>
      <c r="X31" s="54"/>
      <c r="Y31" s="54"/>
      <c r="Z31" s="54"/>
      <c r="AA31" s="54"/>
      <c r="AB31" s="54"/>
      <c r="AC31" s="54"/>
      <c r="AD31" s="54"/>
      <c r="AE31" s="96"/>
      <c r="AF31" s="155" t="s">
        <v>134</v>
      </c>
      <c r="AG31" s="156"/>
      <c r="AH31" s="156"/>
      <c r="AI31" s="156"/>
      <c r="AJ31" s="156"/>
      <c r="AK31" s="156"/>
      <c r="AL31" s="156"/>
      <c r="AM31" s="156"/>
      <c r="AN31" s="156"/>
      <c r="AO31" s="157"/>
      <c r="AP31" s="112" t="s">
        <v>133</v>
      </c>
      <c r="AQ31" s="156"/>
      <c r="AR31" s="156"/>
      <c r="AS31" s="156"/>
      <c r="AT31" s="157"/>
      <c r="AX31" s="14"/>
    </row>
    <row r="32" spans="1:50" s="2" customFormat="1" ht="141" customHeight="1" thickBot="1" x14ac:dyDescent="0.35">
      <c r="A32" s="51" t="s">
        <v>17</v>
      </c>
      <c r="B32" s="53" t="s">
        <v>31</v>
      </c>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5"/>
    </row>
    <row r="33" spans="1:46" s="2" customFormat="1" ht="39" customHeight="1" x14ac:dyDescent="0.3">
      <c r="A33" s="149" t="s">
        <v>18</v>
      </c>
      <c r="B33" s="60" t="s">
        <v>33</v>
      </c>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61"/>
    </row>
    <row r="34" spans="1:46" s="2" customFormat="1" ht="31.95" customHeight="1" thickBot="1" x14ac:dyDescent="0.35">
      <c r="A34" s="150"/>
      <c r="B34" s="185" t="str">
        <f>HYPERLINK(A100,"• Schimbarea 6MTermSOFR USD/ New EURIBOR/ IRCC")</f>
        <v>• Schimbarea 6MTermSOFR USD/ New EURIBOR/ IRCC</v>
      </c>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7"/>
    </row>
    <row r="35" spans="1:46" ht="198.6" customHeight="1" thickBot="1" x14ac:dyDescent="0.3">
      <c r="A35" s="51" t="s">
        <v>19</v>
      </c>
      <c r="B35" s="53" t="s">
        <v>21</v>
      </c>
      <c r="C35" s="54"/>
      <c r="D35" s="54"/>
      <c r="E35" s="54"/>
      <c r="F35" s="54"/>
      <c r="G35" s="54"/>
      <c r="H35" s="54"/>
      <c r="I35" s="54"/>
      <c r="J35" s="54"/>
      <c r="K35" s="55"/>
      <c r="L35" s="53" t="str">
        <f>B35</f>
        <v>N/A</v>
      </c>
      <c r="M35" s="54"/>
      <c r="N35" s="54"/>
      <c r="O35" s="54"/>
      <c r="P35" s="54"/>
      <c r="Q35" s="54"/>
      <c r="R35" s="54"/>
      <c r="S35" s="54"/>
      <c r="T35" s="54"/>
      <c r="U35" s="55"/>
      <c r="V35" s="53" t="str">
        <f>B35</f>
        <v>N/A</v>
      </c>
      <c r="W35" s="54"/>
      <c r="X35" s="54"/>
      <c r="Y35" s="54"/>
      <c r="Z35" s="54"/>
      <c r="AA35" s="54"/>
      <c r="AB35" s="54"/>
      <c r="AC35" s="54"/>
      <c r="AD35" s="54"/>
      <c r="AE35" s="55"/>
      <c r="AF35" s="53" t="s">
        <v>20</v>
      </c>
      <c r="AG35" s="54"/>
      <c r="AH35" s="54"/>
      <c r="AI35" s="54"/>
      <c r="AJ35" s="54"/>
      <c r="AK35" s="54"/>
      <c r="AL35" s="54"/>
      <c r="AM35" s="54"/>
      <c r="AN35" s="54"/>
      <c r="AO35" s="54"/>
      <c r="AP35" s="54"/>
      <c r="AQ35" s="54"/>
      <c r="AR35" s="54"/>
      <c r="AS35" s="54"/>
      <c r="AT35" s="55"/>
    </row>
    <row r="36" spans="1:46" ht="120.75" customHeight="1" thickBot="1" x14ac:dyDescent="0.3">
      <c r="A36" s="51" t="s">
        <v>22</v>
      </c>
      <c r="B36" s="53" t="s">
        <v>21</v>
      </c>
      <c r="C36" s="54"/>
      <c r="D36" s="54"/>
      <c r="E36" s="54"/>
      <c r="F36" s="54"/>
      <c r="G36" s="54"/>
      <c r="H36" s="54"/>
      <c r="I36" s="54"/>
      <c r="J36" s="54"/>
      <c r="K36" s="54"/>
      <c r="L36" s="53" t="str">
        <f>B36</f>
        <v>N/A</v>
      </c>
      <c r="M36" s="54"/>
      <c r="N36" s="54"/>
      <c r="O36" s="54"/>
      <c r="P36" s="54"/>
      <c r="Q36" s="54"/>
      <c r="R36" s="54"/>
      <c r="S36" s="54"/>
      <c r="T36" s="54"/>
      <c r="U36" s="55"/>
      <c r="V36" s="53" t="str">
        <f>B36</f>
        <v>N/A</v>
      </c>
      <c r="W36" s="54"/>
      <c r="X36" s="54"/>
      <c r="Y36" s="54"/>
      <c r="Z36" s="54"/>
      <c r="AA36" s="54"/>
      <c r="AB36" s="54"/>
      <c r="AC36" s="54"/>
      <c r="AD36" s="54"/>
      <c r="AE36" s="55"/>
      <c r="AF36" s="53" t="s">
        <v>23</v>
      </c>
      <c r="AG36" s="54"/>
      <c r="AH36" s="54"/>
      <c r="AI36" s="54"/>
      <c r="AJ36" s="54"/>
      <c r="AK36" s="54"/>
      <c r="AL36" s="54"/>
      <c r="AM36" s="54"/>
      <c r="AN36" s="54"/>
      <c r="AO36" s="54"/>
      <c r="AP36" s="54"/>
      <c r="AQ36" s="54"/>
      <c r="AR36" s="54"/>
      <c r="AS36" s="54"/>
      <c r="AT36" s="55"/>
    </row>
    <row r="37" spans="1:46" ht="22.95" customHeight="1" thickBot="1" x14ac:dyDescent="0.3">
      <c r="A37" s="52"/>
      <c r="B37" s="198" t="s">
        <v>48</v>
      </c>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200"/>
    </row>
    <row r="38" spans="1:46" ht="31.2" customHeight="1" x14ac:dyDescent="0.25">
      <c r="A38" s="52"/>
      <c r="B38" s="204" t="s">
        <v>49</v>
      </c>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119" t="s">
        <v>50</v>
      </c>
      <c r="AN38" s="119"/>
      <c r="AO38" s="119"/>
      <c r="AP38" s="134" t="s">
        <v>51</v>
      </c>
      <c r="AQ38" s="135"/>
      <c r="AR38" s="135"/>
      <c r="AS38" s="135"/>
      <c r="AT38" s="136"/>
    </row>
    <row r="39" spans="1:46" ht="22.8" x14ac:dyDescent="0.25">
      <c r="A39" s="52"/>
      <c r="B39" s="116" t="s">
        <v>52</v>
      </c>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5">
        <v>1300</v>
      </c>
      <c r="AN39" s="115"/>
      <c r="AO39" s="115"/>
      <c r="AP39" s="137"/>
      <c r="AQ39" s="138"/>
      <c r="AR39" s="138"/>
      <c r="AS39" s="138"/>
      <c r="AT39" s="139"/>
    </row>
    <row r="40" spans="1:46" ht="22.8" x14ac:dyDescent="0.25">
      <c r="A40" s="52"/>
      <c r="B40" s="116" t="s">
        <v>53</v>
      </c>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5">
        <v>1600</v>
      </c>
      <c r="AN40" s="115"/>
      <c r="AO40" s="115"/>
      <c r="AP40" s="137"/>
      <c r="AQ40" s="138"/>
      <c r="AR40" s="138"/>
      <c r="AS40" s="138"/>
      <c r="AT40" s="139"/>
    </row>
    <row r="41" spans="1:46" ht="30" customHeight="1" x14ac:dyDescent="0.25">
      <c r="A41" s="52"/>
      <c r="B41" s="116" t="s">
        <v>54</v>
      </c>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5">
        <v>2000</v>
      </c>
      <c r="AN41" s="115"/>
      <c r="AO41" s="115"/>
      <c r="AP41" s="137" t="s">
        <v>55</v>
      </c>
      <c r="AQ41" s="138"/>
      <c r="AR41" s="138"/>
      <c r="AS41" s="138"/>
      <c r="AT41" s="139"/>
    </row>
    <row r="42" spans="1:46" ht="45" customHeight="1" x14ac:dyDescent="0.25">
      <c r="A42" s="52"/>
      <c r="B42" s="116"/>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5">
        <v>1900</v>
      </c>
      <c r="AN42" s="115"/>
      <c r="AO42" s="115"/>
      <c r="AP42" s="137" t="s">
        <v>56</v>
      </c>
      <c r="AQ42" s="138"/>
      <c r="AR42" s="138"/>
      <c r="AS42" s="138"/>
      <c r="AT42" s="139"/>
    </row>
    <row r="43" spans="1:46" ht="30" customHeight="1" x14ac:dyDescent="0.25">
      <c r="A43" s="52"/>
      <c r="B43" s="116" t="s">
        <v>57</v>
      </c>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5">
        <v>2300</v>
      </c>
      <c r="AN43" s="115"/>
      <c r="AO43" s="115"/>
      <c r="AP43" s="137" t="s">
        <v>55</v>
      </c>
      <c r="AQ43" s="138"/>
      <c r="AR43" s="138"/>
      <c r="AS43" s="138"/>
      <c r="AT43" s="139"/>
    </row>
    <row r="44" spans="1:46" ht="45" customHeight="1" x14ac:dyDescent="0.25">
      <c r="A44" s="52"/>
      <c r="B44" s="116"/>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5">
        <v>2100</v>
      </c>
      <c r="AN44" s="115"/>
      <c r="AO44" s="115"/>
      <c r="AP44" s="137" t="s">
        <v>56</v>
      </c>
      <c r="AQ44" s="138"/>
      <c r="AR44" s="138"/>
      <c r="AS44" s="138"/>
      <c r="AT44" s="139"/>
    </row>
    <row r="45" spans="1:46" ht="22.8" x14ac:dyDescent="0.25">
      <c r="A45" s="52"/>
      <c r="B45" s="116" t="s">
        <v>58</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5">
        <v>1200</v>
      </c>
      <c r="AN45" s="115"/>
      <c r="AO45" s="115"/>
      <c r="AP45" s="137"/>
      <c r="AQ45" s="138"/>
      <c r="AR45" s="138"/>
      <c r="AS45" s="138"/>
      <c r="AT45" s="139"/>
    </row>
    <row r="46" spans="1:46" ht="23.4" thickBot="1" x14ac:dyDescent="0.3">
      <c r="A46" s="52"/>
      <c r="B46" s="121" t="s">
        <v>59</v>
      </c>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0">
        <v>1400</v>
      </c>
      <c r="AN46" s="120"/>
      <c r="AO46" s="120"/>
      <c r="AP46" s="131"/>
      <c r="AQ46" s="132"/>
      <c r="AR46" s="132"/>
      <c r="AS46" s="132"/>
      <c r="AT46" s="133"/>
    </row>
    <row r="47" spans="1:46" ht="22.95" customHeight="1" x14ac:dyDescent="0.25">
      <c r="A47" s="52"/>
      <c r="B47" s="123" t="s">
        <v>60</v>
      </c>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43" t="s">
        <v>50</v>
      </c>
      <c r="AN47" s="143"/>
      <c r="AO47" s="143"/>
      <c r="AP47" s="134" t="s">
        <v>51</v>
      </c>
      <c r="AQ47" s="135"/>
      <c r="AR47" s="135"/>
      <c r="AS47" s="135"/>
      <c r="AT47" s="136"/>
    </row>
    <row r="48" spans="1:46" ht="45" customHeight="1" x14ac:dyDescent="0.25">
      <c r="A48" s="52"/>
      <c r="B48" s="116" t="s">
        <v>61</v>
      </c>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5">
        <v>1300</v>
      </c>
      <c r="AN48" s="115"/>
      <c r="AO48" s="115"/>
      <c r="AP48" s="137" t="s">
        <v>62</v>
      </c>
      <c r="AQ48" s="138"/>
      <c r="AR48" s="138"/>
      <c r="AS48" s="138"/>
      <c r="AT48" s="139"/>
    </row>
    <row r="49" spans="1:46" ht="22.8" x14ac:dyDescent="0.35">
      <c r="A49" s="52"/>
      <c r="B49" s="116" t="s">
        <v>63</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5">
        <v>1500</v>
      </c>
      <c r="AN49" s="115"/>
      <c r="AO49" s="115"/>
      <c r="AP49" s="140"/>
      <c r="AQ49" s="141"/>
      <c r="AR49" s="141"/>
      <c r="AS49" s="141"/>
      <c r="AT49" s="142"/>
    </row>
    <row r="50" spans="1:46" ht="22.8" x14ac:dyDescent="0.35">
      <c r="A50" s="52"/>
      <c r="B50" s="116" t="s">
        <v>64</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5">
        <v>1400</v>
      </c>
      <c r="AN50" s="115"/>
      <c r="AO50" s="115"/>
      <c r="AP50" s="140"/>
      <c r="AQ50" s="141"/>
      <c r="AR50" s="141"/>
      <c r="AS50" s="141"/>
      <c r="AT50" s="142"/>
    </row>
    <row r="51" spans="1:46" ht="22.8" x14ac:dyDescent="0.35">
      <c r="A51" s="52"/>
      <c r="B51" s="116" t="s">
        <v>65</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5">
        <v>1600</v>
      </c>
      <c r="AN51" s="115"/>
      <c r="AO51" s="115"/>
      <c r="AP51" s="140"/>
      <c r="AQ51" s="141"/>
      <c r="AR51" s="141"/>
      <c r="AS51" s="141"/>
      <c r="AT51" s="142"/>
    </row>
    <row r="52" spans="1:46" ht="30" customHeight="1" x14ac:dyDescent="0.25">
      <c r="A52" s="52"/>
      <c r="B52" s="116" t="s">
        <v>66</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5">
        <v>900</v>
      </c>
      <c r="AN52" s="115"/>
      <c r="AO52" s="115"/>
      <c r="AP52" s="137" t="s">
        <v>67</v>
      </c>
      <c r="AQ52" s="138"/>
      <c r="AR52" s="138"/>
      <c r="AS52" s="138"/>
      <c r="AT52" s="139"/>
    </row>
    <row r="53" spans="1:46" ht="30" customHeight="1" x14ac:dyDescent="0.25">
      <c r="A53" s="52"/>
      <c r="B53" s="116" t="s">
        <v>68</v>
      </c>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5">
        <v>400</v>
      </c>
      <c r="AN53" s="115"/>
      <c r="AO53" s="115"/>
      <c r="AP53" s="137" t="s">
        <v>67</v>
      </c>
      <c r="AQ53" s="138"/>
      <c r="AR53" s="138"/>
      <c r="AS53" s="138"/>
      <c r="AT53" s="139"/>
    </row>
    <row r="54" spans="1:46" ht="30" customHeight="1" x14ac:dyDescent="0.25">
      <c r="A54" s="118" t="s">
        <v>24</v>
      </c>
      <c r="B54" s="116" t="s">
        <v>69</v>
      </c>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115">
        <v>350</v>
      </c>
      <c r="AN54" s="115"/>
      <c r="AO54" s="115"/>
      <c r="AP54" s="137" t="s">
        <v>67</v>
      </c>
      <c r="AQ54" s="138"/>
      <c r="AR54" s="138"/>
      <c r="AS54" s="138"/>
      <c r="AT54" s="139"/>
    </row>
    <row r="55" spans="1:46" ht="30" customHeight="1" x14ac:dyDescent="0.25">
      <c r="A55" s="118"/>
      <c r="B55" s="116" t="s">
        <v>70</v>
      </c>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5">
        <v>300</v>
      </c>
      <c r="AN55" s="115"/>
      <c r="AO55" s="115"/>
      <c r="AP55" s="137" t="s">
        <v>67</v>
      </c>
      <c r="AQ55" s="138"/>
      <c r="AR55" s="138"/>
      <c r="AS55" s="138"/>
      <c r="AT55" s="139"/>
    </row>
    <row r="56" spans="1:46" ht="30" customHeight="1" x14ac:dyDescent="0.25">
      <c r="A56" s="118"/>
      <c r="B56" s="116" t="s">
        <v>71</v>
      </c>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5">
        <v>180</v>
      </c>
      <c r="AN56" s="115"/>
      <c r="AO56" s="115"/>
      <c r="AP56" s="137" t="s">
        <v>67</v>
      </c>
      <c r="AQ56" s="138"/>
      <c r="AR56" s="138"/>
      <c r="AS56" s="138"/>
      <c r="AT56" s="139"/>
    </row>
    <row r="57" spans="1:46" ht="30" customHeight="1" x14ac:dyDescent="0.25">
      <c r="A57" s="118"/>
      <c r="B57" s="116" t="s">
        <v>72</v>
      </c>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5">
        <v>120</v>
      </c>
      <c r="AN57" s="115"/>
      <c r="AO57" s="115"/>
      <c r="AP57" s="115" t="s">
        <v>67</v>
      </c>
      <c r="AQ57" s="115"/>
      <c r="AR57" s="115"/>
      <c r="AS57" s="115"/>
      <c r="AT57" s="115"/>
    </row>
    <row r="58" spans="1:46" ht="45" customHeight="1" x14ac:dyDescent="0.25">
      <c r="A58" s="118"/>
      <c r="B58" s="116" t="s">
        <v>73</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5" t="s">
        <v>74</v>
      </c>
      <c r="AN58" s="115"/>
      <c r="AO58" s="115"/>
      <c r="AP58" s="137" t="s">
        <v>75</v>
      </c>
      <c r="AQ58" s="138"/>
      <c r="AR58" s="138"/>
      <c r="AS58" s="138"/>
      <c r="AT58" s="139"/>
    </row>
    <row r="59" spans="1:46" ht="22.8" x14ac:dyDescent="0.35">
      <c r="A59" s="118"/>
      <c r="B59" s="116" t="s">
        <v>76</v>
      </c>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5" t="s">
        <v>77</v>
      </c>
      <c r="AN59" s="115"/>
      <c r="AO59" s="115"/>
      <c r="AP59" s="140"/>
      <c r="AQ59" s="141"/>
      <c r="AR59" s="141"/>
      <c r="AS59" s="141"/>
      <c r="AT59" s="142"/>
    </row>
    <row r="60" spans="1:46" ht="22.8" x14ac:dyDescent="0.35">
      <c r="A60" s="118"/>
      <c r="B60" s="116" t="s">
        <v>78</v>
      </c>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5" t="s">
        <v>79</v>
      </c>
      <c r="AN60" s="115"/>
      <c r="AO60" s="115"/>
      <c r="AP60" s="140"/>
      <c r="AQ60" s="141"/>
      <c r="AR60" s="141"/>
      <c r="AS60" s="141"/>
      <c r="AT60" s="142"/>
    </row>
    <row r="61" spans="1:46" ht="22.8" x14ac:dyDescent="0.35">
      <c r="A61" s="118"/>
      <c r="B61" s="116" t="s">
        <v>80</v>
      </c>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5" t="s">
        <v>81</v>
      </c>
      <c r="AN61" s="115"/>
      <c r="AO61" s="115"/>
      <c r="AP61" s="209"/>
      <c r="AQ61" s="209"/>
      <c r="AR61" s="209"/>
      <c r="AS61" s="209"/>
      <c r="AT61" s="209"/>
    </row>
    <row r="62" spans="1:46" ht="23.4" thickBot="1" x14ac:dyDescent="0.4">
      <c r="A62" s="118"/>
      <c r="B62" s="121" t="s">
        <v>82</v>
      </c>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0" t="s">
        <v>81</v>
      </c>
      <c r="AN62" s="120"/>
      <c r="AO62" s="120"/>
      <c r="AP62" s="209"/>
      <c r="AQ62" s="209"/>
      <c r="AR62" s="209"/>
      <c r="AS62" s="209"/>
      <c r="AT62" s="209"/>
    </row>
    <row r="63" spans="1:46" ht="22.95" customHeight="1" x14ac:dyDescent="0.25">
      <c r="A63" s="118"/>
      <c r="B63" s="123" t="s">
        <v>83</v>
      </c>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43" t="s">
        <v>50</v>
      </c>
      <c r="AN63" s="143"/>
      <c r="AO63" s="143"/>
      <c r="AP63" s="206" t="s">
        <v>51</v>
      </c>
      <c r="AQ63" s="207"/>
      <c r="AR63" s="207"/>
      <c r="AS63" s="207"/>
      <c r="AT63" s="208"/>
    </row>
    <row r="64" spans="1:46" ht="22.95" customHeight="1" x14ac:dyDescent="0.25">
      <c r="A64" s="118"/>
      <c r="B64" s="116" t="s">
        <v>84</v>
      </c>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7"/>
      <c r="AM64" s="115">
        <v>1800</v>
      </c>
      <c r="AN64" s="115"/>
      <c r="AO64" s="115"/>
      <c r="AP64" s="115" t="s">
        <v>85</v>
      </c>
      <c r="AQ64" s="115"/>
      <c r="AR64" s="115"/>
      <c r="AS64" s="115"/>
      <c r="AT64" s="115"/>
    </row>
    <row r="65" spans="1:46" ht="22.8" x14ac:dyDescent="0.25">
      <c r="A65" s="118"/>
      <c r="B65" s="116" t="s">
        <v>86</v>
      </c>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5">
        <v>2100</v>
      </c>
      <c r="AN65" s="115"/>
      <c r="AO65" s="115"/>
      <c r="AP65" s="115"/>
      <c r="AQ65" s="115"/>
      <c r="AR65" s="115"/>
      <c r="AS65" s="115"/>
      <c r="AT65" s="115"/>
    </row>
    <row r="66" spans="1:46" ht="22.8" x14ac:dyDescent="0.25">
      <c r="A66" s="118"/>
      <c r="B66" s="116" t="s">
        <v>87</v>
      </c>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15">
        <v>2400</v>
      </c>
      <c r="AN66" s="115"/>
      <c r="AO66" s="115"/>
      <c r="AP66" s="115"/>
      <c r="AQ66" s="115"/>
      <c r="AR66" s="115"/>
      <c r="AS66" s="115"/>
      <c r="AT66" s="115"/>
    </row>
    <row r="67" spans="1:46" ht="22.8" x14ac:dyDescent="0.25">
      <c r="A67" s="118"/>
      <c r="B67" s="116" t="s">
        <v>88</v>
      </c>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5">
        <v>2900</v>
      </c>
      <c r="AN67" s="115"/>
      <c r="AO67" s="115"/>
      <c r="AP67" s="115"/>
      <c r="AQ67" s="115"/>
      <c r="AR67" s="115"/>
      <c r="AS67" s="115"/>
      <c r="AT67" s="115"/>
    </row>
    <row r="68" spans="1:46" ht="22.8" x14ac:dyDescent="0.25">
      <c r="A68" s="118"/>
      <c r="B68" s="116" t="s">
        <v>89</v>
      </c>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5">
        <v>3300</v>
      </c>
      <c r="AN68" s="115"/>
      <c r="AO68" s="115"/>
      <c r="AP68" s="115"/>
      <c r="AQ68" s="115"/>
      <c r="AR68" s="115"/>
      <c r="AS68" s="115"/>
      <c r="AT68" s="115"/>
    </row>
    <row r="69" spans="1:46" ht="22.8" x14ac:dyDescent="0.25">
      <c r="A69" s="118"/>
      <c r="B69" s="116" t="s">
        <v>90</v>
      </c>
      <c r="C69" s="117"/>
      <c r="D69" s="117"/>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5">
        <v>3800</v>
      </c>
      <c r="AN69" s="115"/>
      <c r="AO69" s="115"/>
      <c r="AP69" s="115"/>
      <c r="AQ69" s="115"/>
      <c r="AR69" s="115"/>
      <c r="AS69" s="115"/>
      <c r="AT69" s="115"/>
    </row>
    <row r="70" spans="1:46" ht="22.8" x14ac:dyDescent="0.25">
      <c r="A70" s="118"/>
      <c r="B70" s="116" t="s">
        <v>91</v>
      </c>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5">
        <v>4700</v>
      </c>
      <c r="AN70" s="115"/>
      <c r="AO70" s="115"/>
      <c r="AP70" s="115"/>
      <c r="AQ70" s="115"/>
      <c r="AR70" s="115"/>
      <c r="AS70" s="115"/>
      <c r="AT70" s="115"/>
    </row>
    <row r="71" spans="1:46" ht="22.8" x14ac:dyDescent="0.25">
      <c r="A71" s="118"/>
      <c r="B71" s="116" t="s">
        <v>92</v>
      </c>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5">
        <v>5500</v>
      </c>
      <c r="AN71" s="115"/>
      <c r="AO71" s="115"/>
      <c r="AP71" s="115"/>
      <c r="AQ71" s="115"/>
      <c r="AR71" s="115"/>
      <c r="AS71" s="115"/>
      <c r="AT71" s="115"/>
    </row>
    <row r="72" spans="1:46" ht="22.8" x14ac:dyDescent="0.25">
      <c r="A72" s="118"/>
      <c r="B72" s="116" t="s">
        <v>93</v>
      </c>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5">
        <v>6700</v>
      </c>
      <c r="AN72" s="115"/>
      <c r="AO72" s="115"/>
      <c r="AP72" s="115"/>
      <c r="AQ72" s="115"/>
      <c r="AR72" s="115"/>
      <c r="AS72" s="115"/>
      <c r="AT72" s="115"/>
    </row>
    <row r="73" spans="1:46" ht="22.8" x14ac:dyDescent="0.25">
      <c r="A73" s="118"/>
      <c r="B73" s="116" t="s">
        <v>94</v>
      </c>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5">
        <v>7500</v>
      </c>
      <c r="AN73" s="115"/>
      <c r="AO73" s="115"/>
      <c r="AP73" s="115"/>
      <c r="AQ73" s="115"/>
      <c r="AR73" s="115"/>
      <c r="AS73" s="115"/>
      <c r="AT73" s="115"/>
    </row>
    <row r="74" spans="1:46" ht="23.4" thickBot="1" x14ac:dyDescent="0.3">
      <c r="A74" s="118"/>
      <c r="B74" s="121" t="s">
        <v>95</v>
      </c>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0" t="s">
        <v>96</v>
      </c>
      <c r="AN74" s="120"/>
      <c r="AO74" s="120"/>
      <c r="AP74" s="115"/>
      <c r="AQ74" s="115"/>
      <c r="AR74" s="115"/>
      <c r="AS74" s="115"/>
      <c r="AT74" s="115"/>
    </row>
    <row r="75" spans="1:46" ht="22.95" customHeight="1" x14ac:dyDescent="0.25">
      <c r="A75" s="118"/>
      <c r="B75" s="123" t="s">
        <v>97</v>
      </c>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43" t="s">
        <v>50</v>
      </c>
      <c r="AN75" s="143"/>
      <c r="AO75" s="143"/>
      <c r="AP75" s="206" t="s">
        <v>51</v>
      </c>
      <c r="AQ75" s="207"/>
      <c r="AR75" s="207"/>
      <c r="AS75" s="207"/>
      <c r="AT75" s="208"/>
    </row>
    <row r="76" spans="1:46" ht="22.95" customHeight="1" x14ac:dyDescent="0.25">
      <c r="A76" s="118"/>
      <c r="B76" s="116" t="s">
        <v>98</v>
      </c>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15">
        <v>2200</v>
      </c>
      <c r="AN76" s="115"/>
      <c r="AO76" s="115"/>
      <c r="AP76" s="115" t="s">
        <v>85</v>
      </c>
      <c r="AQ76" s="115"/>
      <c r="AR76" s="115"/>
      <c r="AS76" s="115"/>
      <c r="AT76" s="115"/>
    </row>
    <row r="77" spans="1:46" ht="22.8" x14ac:dyDescent="0.25">
      <c r="A77" s="118"/>
      <c r="B77" s="116" t="s">
        <v>99</v>
      </c>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5">
        <v>2700</v>
      </c>
      <c r="AN77" s="115"/>
      <c r="AO77" s="115"/>
      <c r="AP77" s="115"/>
      <c r="AQ77" s="115"/>
      <c r="AR77" s="115"/>
      <c r="AS77" s="115"/>
      <c r="AT77" s="115"/>
    </row>
    <row r="78" spans="1:46" ht="22.8" x14ac:dyDescent="0.25">
      <c r="A78" s="118"/>
      <c r="B78" s="116" t="s">
        <v>100</v>
      </c>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5">
        <v>3200</v>
      </c>
      <c r="AN78" s="115"/>
      <c r="AO78" s="115"/>
      <c r="AP78" s="115"/>
      <c r="AQ78" s="115"/>
      <c r="AR78" s="115"/>
      <c r="AS78" s="115"/>
      <c r="AT78" s="115"/>
    </row>
    <row r="79" spans="1:46" ht="22.8" x14ac:dyDescent="0.25">
      <c r="A79" s="118"/>
      <c r="B79" s="116" t="s">
        <v>101</v>
      </c>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5">
        <v>3700</v>
      </c>
      <c r="AN79" s="115"/>
      <c r="AO79" s="115"/>
      <c r="AP79" s="115"/>
      <c r="AQ79" s="115"/>
      <c r="AR79" s="115"/>
      <c r="AS79" s="115"/>
      <c r="AT79" s="115"/>
    </row>
    <row r="80" spans="1:46" ht="22.8" x14ac:dyDescent="0.25">
      <c r="A80" s="118"/>
      <c r="B80" s="116" t="s">
        <v>102</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5">
        <v>4600</v>
      </c>
      <c r="AN80" s="115"/>
      <c r="AO80" s="115"/>
      <c r="AP80" s="115"/>
      <c r="AQ80" s="115"/>
      <c r="AR80" s="115"/>
      <c r="AS80" s="115"/>
      <c r="AT80" s="115"/>
    </row>
    <row r="81" spans="1:46" ht="22.8" x14ac:dyDescent="0.25">
      <c r="A81" s="118"/>
      <c r="B81" s="116" t="s">
        <v>103</v>
      </c>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5">
        <v>5000</v>
      </c>
      <c r="AN81" s="115"/>
      <c r="AO81" s="115"/>
      <c r="AP81" s="115"/>
      <c r="AQ81" s="115"/>
      <c r="AR81" s="115"/>
      <c r="AS81" s="115"/>
      <c r="AT81" s="115"/>
    </row>
    <row r="82" spans="1:46" ht="22.8" x14ac:dyDescent="0.25">
      <c r="A82" s="118"/>
      <c r="B82" s="116" t="s">
        <v>104</v>
      </c>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5">
        <v>6000</v>
      </c>
      <c r="AN82" s="115"/>
      <c r="AO82" s="115"/>
      <c r="AP82" s="115"/>
      <c r="AQ82" s="115"/>
      <c r="AR82" s="115"/>
      <c r="AS82" s="115"/>
      <c r="AT82" s="115"/>
    </row>
    <row r="83" spans="1:46" ht="22.8" x14ac:dyDescent="0.25">
      <c r="A83" s="118"/>
      <c r="B83" s="116" t="s">
        <v>105</v>
      </c>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5">
        <v>7000</v>
      </c>
      <c r="AN83" s="115"/>
      <c r="AO83" s="115"/>
      <c r="AP83" s="115"/>
      <c r="AQ83" s="115"/>
      <c r="AR83" s="115"/>
      <c r="AS83" s="115"/>
      <c r="AT83" s="115"/>
    </row>
    <row r="84" spans="1:46" ht="22.8" x14ac:dyDescent="0.25">
      <c r="A84" s="118"/>
      <c r="B84" s="116" t="s">
        <v>106</v>
      </c>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5" t="s">
        <v>96</v>
      </c>
      <c r="AN84" s="115"/>
      <c r="AO84" s="115"/>
      <c r="AP84" s="115"/>
      <c r="AQ84" s="115"/>
      <c r="AR84" s="115"/>
      <c r="AS84" s="115"/>
      <c r="AT84" s="115"/>
    </row>
    <row r="85" spans="1:46" ht="23.4" thickBot="1" x14ac:dyDescent="0.3">
      <c r="A85" s="118"/>
      <c r="B85" s="121" t="s">
        <v>107</v>
      </c>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0" t="s">
        <v>108</v>
      </c>
      <c r="AN85" s="120"/>
      <c r="AO85" s="120"/>
      <c r="AP85" s="115" t="s">
        <v>109</v>
      </c>
      <c r="AQ85" s="115"/>
      <c r="AR85" s="115"/>
      <c r="AS85" s="115"/>
      <c r="AT85" s="115"/>
    </row>
    <row r="86" spans="1:46" ht="22.8" x14ac:dyDescent="0.25">
      <c r="A86" s="118"/>
      <c r="B86" s="123" t="s">
        <v>110</v>
      </c>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61" t="s">
        <v>111</v>
      </c>
      <c r="AN86" s="161"/>
      <c r="AO86" s="161"/>
      <c r="AP86" s="143"/>
      <c r="AQ86" s="143"/>
      <c r="AR86" s="143"/>
      <c r="AS86" s="143"/>
      <c r="AT86" s="143"/>
    </row>
    <row r="87" spans="1:46" ht="22.8" x14ac:dyDescent="0.25">
      <c r="A87" s="118"/>
      <c r="B87" s="116" t="s">
        <v>112</v>
      </c>
      <c r="C87" s="117"/>
      <c r="D87" s="117"/>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5">
        <v>1100</v>
      </c>
      <c r="AN87" s="115"/>
      <c r="AO87" s="115"/>
      <c r="AP87" s="212"/>
      <c r="AQ87" s="212"/>
      <c r="AR87" s="212"/>
      <c r="AS87" s="212"/>
      <c r="AT87" s="212"/>
    </row>
    <row r="88" spans="1:46" ht="22.8" x14ac:dyDescent="0.25">
      <c r="A88" s="118"/>
      <c r="B88" s="116" t="s">
        <v>113</v>
      </c>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5">
        <v>800</v>
      </c>
      <c r="AN88" s="115"/>
      <c r="AO88" s="115"/>
      <c r="AP88" s="212"/>
      <c r="AQ88" s="212"/>
      <c r="AR88" s="212"/>
      <c r="AS88" s="212"/>
      <c r="AT88" s="212"/>
    </row>
    <row r="89" spans="1:46" ht="22.8" x14ac:dyDescent="0.25">
      <c r="A89" s="118"/>
      <c r="B89" s="116" t="s">
        <v>114</v>
      </c>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5">
        <v>800</v>
      </c>
      <c r="AN89" s="115"/>
      <c r="AO89" s="115"/>
      <c r="AP89" s="212"/>
      <c r="AQ89" s="212"/>
      <c r="AR89" s="212"/>
      <c r="AS89" s="212"/>
      <c r="AT89" s="212"/>
    </row>
    <row r="90" spans="1:46" ht="22.8" x14ac:dyDescent="0.25">
      <c r="A90" s="118"/>
      <c r="B90" s="116" t="s">
        <v>115</v>
      </c>
      <c r="C90" s="117"/>
      <c r="D90" s="117"/>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5">
        <v>1400</v>
      </c>
      <c r="AN90" s="115"/>
      <c r="AO90" s="115"/>
      <c r="AP90" s="212"/>
      <c r="AQ90" s="212"/>
      <c r="AR90" s="212"/>
      <c r="AS90" s="212"/>
      <c r="AT90" s="212"/>
    </row>
    <row r="91" spans="1:46" ht="22.8" x14ac:dyDescent="0.25">
      <c r="A91" s="118"/>
      <c r="B91" s="116" t="s">
        <v>116</v>
      </c>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5">
        <v>1400</v>
      </c>
      <c r="AN91" s="115"/>
      <c r="AO91" s="115"/>
      <c r="AP91" s="212"/>
      <c r="AQ91" s="212"/>
      <c r="AR91" s="212"/>
      <c r="AS91" s="212"/>
      <c r="AT91" s="212"/>
    </row>
    <row r="92" spans="1:46" ht="22.8" x14ac:dyDescent="0.25">
      <c r="A92" s="118"/>
      <c r="B92" s="116" t="s">
        <v>117</v>
      </c>
      <c r="C92" s="117"/>
      <c r="D92" s="117"/>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5">
        <v>800</v>
      </c>
      <c r="AN92" s="115"/>
      <c r="AO92" s="115"/>
      <c r="AP92" s="212"/>
      <c r="AQ92" s="212"/>
      <c r="AR92" s="212"/>
      <c r="AS92" s="212"/>
      <c r="AT92" s="212"/>
    </row>
    <row r="93" spans="1:46" ht="34.950000000000003" customHeight="1" x14ac:dyDescent="0.25">
      <c r="A93" s="118"/>
      <c r="B93" s="116" t="s">
        <v>118</v>
      </c>
      <c r="C93" s="117"/>
      <c r="D93" s="117"/>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5" t="s">
        <v>119</v>
      </c>
      <c r="AN93" s="115"/>
      <c r="AO93" s="115"/>
      <c r="AP93" s="212"/>
      <c r="AQ93" s="212"/>
      <c r="AR93" s="212"/>
      <c r="AS93" s="212"/>
      <c r="AT93" s="212"/>
    </row>
    <row r="94" spans="1:46" ht="22.8" x14ac:dyDescent="0.25">
      <c r="A94" s="118"/>
      <c r="B94" s="116" t="s">
        <v>120</v>
      </c>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5" t="s">
        <v>121</v>
      </c>
      <c r="AN94" s="115"/>
      <c r="AO94" s="115"/>
      <c r="AP94" s="212"/>
      <c r="AQ94" s="212"/>
      <c r="AR94" s="212"/>
      <c r="AS94" s="212"/>
      <c r="AT94" s="212"/>
    </row>
    <row r="95" spans="1:46" ht="22.8" x14ac:dyDescent="0.25">
      <c r="A95" s="118"/>
      <c r="B95" s="116" t="s">
        <v>122</v>
      </c>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5">
        <v>7000</v>
      </c>
      <c r="AN95" s="115"/>
      <c r="AO95" s="115"/>
      <c r="AP95" s="212"/>
      <c r="AQ95" s="212"/>
      <c r="AR95" s="212"/>
      <c r="AS95" s="212"/>
      <c r="AT95" s="212"/>
    </row>
    <row r="96" spans="1:46" ht="22.8" x14ac:dyDescent="0.25">
      <c r="A96" s="118"/>
      <c r="B96" s="116" t="s">
        <v>123</v>
      </c>
      <c r="C96" s="117"/>
      <c r="D96" s="117"/>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5">
        <v>8000</v>
      </c>
      <c r="AN96" s="115"/>
      <c r="AO96" s="115"/>
      <c r="AP96" s="212"/>
      <c r="AQ96" s="212"/>
      <c r="AR96" s="212"/>
      <c r="AS96" s="212"/>
      <c r="AT96" s="212"/>
    </row>
    <row r="97" spans="1:50" ht="22.8" x14ac:dyDescent="0.25">
      <c r="A97" s="118"/>
      <c r="B97" s="116" t="s">
        <v>124</v>
      </c>
      <c r="C97" s="117"/>
      <c r="D97" s="117"/>
      <c r="E97" s="117"/>
      <c r="F97" s="117"/>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5">
        <v>9000</v>
      </c>
      <c r="AN97" s="115"/>
      <c r="AO97" s="115"/>
      <c r="AP97" s="212"/>
      <c r="AQ97" s="212"/>
      <c r="AR97" s="212"/>
      <c r="AS97" s="212"/>
      <c r="AT97" s="212"/>
    </row>
    <row r="98" spans="1:50" ht="23.4" thickBot="1" x14ac:dyDescent="0.3">
      <c r="A98" s="118"/>
      <c r="B98" s="121" t="s">
        <v>125</v>
      </c>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0" t="s">
        <v>96</v>
      </c>
      <c r="AN98" s="120"/>
      <c r="AO98" s="120"/>
      <c r="AP98" s="212"/>
      <c r="AQ98" s="212"/>
      <c r="AR98" s="212"/>
      <c r="AS98" s="212"/>
      <c r="AT98" s="212"/>
    </row>
    <row r="99" spans="1:50" ht="30" customHeight="1" x14ac:dyDescent="0.25">
      <c r="A99" s="160" t="s">
        <v>137</v>
      </c>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row>
    <row r="100" spans="1:50" ht="42" customHeight="1" thickBot="1" x14ac:dyDescent="0.3">
      <c r="A100" s="151" t="s">
        <v>136</v>
      </c>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row>
    <row r="101" spans="1:50" ht="6"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row>
    <row r="102" spans="1:50" ht="31.95" customHeight="1" x14ac:dyDescent="0.25">
      <c r="A102" s="235" t="s">
        <v>29</v>
      </c>
      <c r="B102" s="235"/>
      <c r="C102" s="235"/>
      <c r="D102" s="235"/>
      <c r="E102" s="235"/>
      <c r="F102" s="235"/>
      <c r="G102" s="235"/>
      <c r="H102" s="235"/>
      <c r="I102" s="235"/>
      <c r="J102" s="235"/>
      <c r="K102" s="235"/>
      <c r="L102" s="235"/>
      <c r="M102" s="235"/>
      <c r="N102" s="235"/>
      <c r="O102" s="235"/>
      <c r="P102" s="235"/>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row>
    <row r="103" spans="1:50" ht="20.399999999999999" customHeight="1" x14ac:dyDescent="0.25">
      <c r="A103" s="148"/>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row>
    <row r="104" spans="1:50" ht="31.95" customHeight="1" x14ac:dyDescent="0.25">
      <c r="A104" s="236" t="s">
        <v>175</v>
      </c>
      <c r="B104" s="236"/>
      <c r="C104" s="236"/>
      <c r="D104" s="236"/>
      <c r="E104" s="236"/>
      <c r="F104" s="236"/>
      <c r="G104" s="236"/>
      <c r="H104" s="236"/>
      <c r="I104" s="236"/>
      <c r="J104" s="236"/>
      <c r="K104" s="236"/>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236"/>
      <c r="AP104" s="236"/>
      <c r="AQ104" s="236"/>
      <c r="AR104" s="236"/>
      <c r="AS104" s="236"/>
      <c r="AT104" s="236"/>
    </row>
    <row r="105" spans="1:50" ht="17.25" customHeight="1" x14ac:dyDescent="0.35">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50" ht="26.25" customHeight="1" x14ac:dyDescent="0.4">
      <c r="A106" s="237" t="str">
        <f>HYPERLINK(A99,"Condițiile de acordare a creditelor")</f>
        <v>Condițiile de acordare a creditelor</v>
      </c>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7"/>
      <c r="AQ106" s="7"/>
      <c r="AR106" s="7"/>
      <c r="AS106" s="7"/>
      <c r="AT106" s="7"/>
    </row>
    <row r="107" spans="1:50" ht="26.25" customHeight="1" x14ac:dyDescent="0.4">
      <c r="A107" s="238" t="s">
        <v>30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1"/>
      <c r="AQ107" s="1"/>
      <c r="AR107" s="1"/>
      <c r="AS107" s="1"/>
      <c r="AT107" s="1"/>
      <c r="AU107" s="4"/>
      <c r="AV107" s="4"/>
      <c r="AW107" s="4"/>
      <c r="AX107" s="4"/>
    </row>
    <row r="108" spans="1:50" ht="48" customHeight="1" x14ac:dyDescent="0.25">
      <c r="A108" s="239" t="s">
        <v>176</v>
      </c>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6"/>
      <c r="AQ108" s="6"/>
      <c r="AR108" s="6"/>
      <c r="AS108" s="6"/>
      <c r="AT108" s="6"/>
      <c r="AU108" s="4"/>
      <c r="AV108" s="4"/>
      <c r="AW108" s="4"/>
      <c r="AX108" s="4"/>
    </row>
    <row r="109" spans="1:50" ht="15.6" customHeight="1" x14ac:dyDescent="0.35">
      <c r="A109" s="8"/>
      <c r="B109" s="1"/>
      <c r="C109" s="1"/>
      <c r="D109" s="1"/>
      <c r="E109" s="3" t="s">
        <v>25</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4"/>
      <c r="AV109" s="4"/>
      <c r="AW109" s="4"/>
      <c r="AX109" s="4"/>
    </row>
    <row r="110" spans="1:50" ht="27.75" customHeight="1" x14ac:dyDescent="0.25">
      <c r="A110" s="11" t="s">
        <v>177</v>
      </c>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row>
    <row r="111" spans="1:50" ht="9.75" customHeight="1" x14ac:dyDescent="0.25">
      <c r="A111" s="148"/>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8"/>
      <c r="AL111" s="148"/>
      <c r="AM111" s="148"/>
      <c r="AN111" s="148"/>
      <c r="AO111" s="148"/>
      <c r="AP111" s="148"/>
      <c r="AQ111" s="148"/>
      <c r="AR111" s="148"/>
      <c r="AS111" s="148"/>
      <c r="AT111" s="148"/>
    </row>
    <row r="112" spans="1:50" ht="42" customHeight="1" x14ac:dyDescent="0.25">
      <c r="A112" s="144" t="s">
        <v>178</v>
      </c>
      <c r="B112" s="144"/>
      <c r="C112" s="144"/>
      <c r="D112" s="144"/>
      <c r="E112" s="14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211" t="s">
        <v>138</v>
      </c>
      <c r="AR112" s="211"/>
      <c r="AS112" s="211"/>
      <c r="AT112" s="211"/>
    </row>
    <row r="113" ht="15.6" customHeight="1" x14ac:dyDescent="0.35"/>
    <row r="114" ht="15.6" customHeight="1" x14ac:dyDescent="0.35"/>
    <row r="115" ht="15.6" customHeight="1" x14ac:dyDescent="0.35"/>
    <row r="116" ht="15.6" customHeight="1" x14ac:dyDescent="0.35"/>
    <row r="117" ht="15.6" customHeight="1" x14ac:dyDescent="0.35"/>
    <row r="118" ht="27.75" customHeight="1" x14ac:dyDescent="0.35"/>
    <row r="119" ht="15.6" customHeight="1" x14ac:dyDescent="0.35"/>
    <row r="120" ht="15.6" customHeight="1" x14ac:dyDescent="0.35"/>
    <row r="121" ht="15.6" customHeight="1" x14ac:dyDescent="0.35"/>
    <row r="122" ht="15.6" customHeight="1" x14ac:dyDescent="0.35"/>
    <row r="123" ht="15.6" customHeight="1" x14ac:dyDescent="0.35"/>
    <row r="124" ht="15.6" customHeight="1" x14ac:dyDescent="0.35"/>
    <row r="125" ht="15.6" customHeight="1" x14ac:dyDescent="0.35"/>
    <row r="126" ht="29.25" customHeight="1" x14ac:dyDescent="0.35"/>
    <row r="127" ht="15.6" customHeight="1" x14ac:dyDescent="0.35"/>
    <row r="128" ht="15.6" customHeight="1" x14ac:dyDescent="0.35"/>
    <row r="129" ht="15.6" customHeight="1" x14ac:dyDescent="0.35"/>
    <row r="130" ht="15.6" customHeight="1" x14ac:dyDescent="0.35"/>
    <row r="131" ht="15.6" customHeight="1" x14ac:dyDescent="0.35"/>
    <row r="132" ht="15.6" customHeight="1" x14ac:dyDescent="0.35"/>
    <row r="133" ht="15.6" customHeight="1" x14ac:dyDescent="0.35"/>
    <row r="134" ht="25.5" customHeight="1" x14ac:dyDescent="0.35"/>
    <row r="135" ht="15.6" customHeight="1" x14ac:dyDescent="0.35"/>
    <row r="136" ht="15.6" customHeight="1" x14ac:dyDescent="0.35"/>
    <row r="137" ht="15.6" customHeight="1" x14ac:dyDescent="0.35"/>
    <row r="138" ht="15.6" customHeight="1" x14ac:dyDescent="0.35"/>
    <row r="139" ht="15.6" customHeight="1" x14ac:dyDescent="0.35"/>
    <row r="142" ht="15.6" customHeight="1" x14ac:dyDescent="0.35"/>
    <row r="143" ht="15.6" customHeight="1" x14ac:dyDescent="0.35"/>
    <row r="144" ht="15.6" customHeight="1" x14ac:dyDescent="0.35"/>
    <row r="145" ht="15.6" customHeight="1" x14ac:dyDescent="0.35"/>
    <row r="146" ht="15.6" customHeight="1" x14ac:dyDescent="0.35"/>
    <row r="147" ht="15.6" customHeight="1" x14ac:dyDescent="0.35"/>
    <row r="148" ht="15.6" customHeight="1" x14ac:dyDescent="0.35"/>
    <row r="149" ht="15.6" customHeight="1" x14ac:dyDescent="0.35"/>
    <row r="150" ht="15.6" customHeight="1" x14ac:dyDescent="0.35"/>
    <row r="151" ht="15.6" customHeight="1" x14ac:dyDescent="0.35"/>
    <row r="152" ht="6.6" customHeight="1" x14ac:dyDescent="0.35"/>
    <row r="160" ht="14.1" customHeight="1" x14ac:dyDescent="0.35"/>
    <row r="161" ht="14.1" customHeight="1" x14ac:dyDescent="0.35"/>
    <row r="162" ht="14.1" customHeight="1" x14ac:dyDescent="0.35"/>
    <row r="163" ht="18" customHeight="1" x14ac:dyDescent="0.35"/>
    <row r="167" ht="13.5" customHeight="1" x14ac:dyDescent="0.35"/>
    <row r="168" ht="13.5" customHeight="1" x14ac:dyDescent="0.35"/>
  </sheetData>
  <mergeCells count="296">
    <mergeCell ref="A25:A28"/>
    <mergeCell ref="AP91:AT91"/>
    <mergeCell ref="AP62:AT62"/>
    <mergeCell ref="AF28:AO28"/>
    <mergeCell ref="AP27:AS27"/>
    <mergeCell ref="AP26:AS26"/>
    <mergeCell ref="AN27:AO27"/>
    <mergeCell ref="AF26:AM26"/>
    <mergeCell ref="AF27:AM27"/>
    <mergeCell ref="AP25:AS25"/>
    <mergeCell ref="B55:AL55"/>
    <mergeCell ref="AM58:AO58"/>
    <mergeCell ref="AM57:AO57"/>
    <mergeCell ref="AM56:AO56"/>
    <mergeCell ref="AM55:AO55"/>
    <mergeCell ref="AP59:AT59"/>
    <mergeCell ref="AO4:AT4"/>
    <mergeCell ref="AQ112:AT112"/>
    <mergeCell ref="AP92:AT92"/>
    <mergeCell ref="AP93:AT93"/>
    <mergeCell ref="AP94:AT94"/>
    <mergeCell ref="AP95:AT95"/>
    <mergeCell ref="AP96:AT96"/>
    <mergeCell ref="AP97:AT97"/>
    <mergeCell ref="AP98:AT98"/>
    <mergeCell ref="A102:AT102"/>
    <mergeCell ref="AP75:AT75"/>
    <mergeCell ref="AP76:AT84"/>
    <mergeCell ref="AP85:AT85"/>
    <mergeCell ref="AP86:AT86"/>
    <mergeCell ref="AP87:AT87"/>
    <mergeCell ref="AP88:AT88"/>
    <mergeCell ref="AP89:AT89"/>
    <mergeCell ref="AP90:AT90"/>
    <mergeCell ref="AP56:AT56"/>
    <mergeCell ref="AP57:AT57"/>
    <mergeCell ref="AP58:AT58"/>
    <mergeCell ref="AP60:AT60"/>
    <mergeCell ref="AP61:AT61"/>
    <mergeCell ref="AM62:AO62"/>
    <mergeCell ref="AM61:AO61"/>
    <mergeCell ref="AM60:AO60"/>
    <mergeCell ref="AM54:AO54"/>
    <mergeCell ref="AP64:AT74"/>
    <mergeCell ref="AP51:AT51"/>
    <mergeCell ref="AP52:AT52"/>
    <mergeCell ref="AP53:AT53"/>
    <mergeCell ref="B39:AL39"/>
    <mergeCell ref="B40:AL40"/>
    <mergeCell ref="B41:AL42"/>
    <mergeCell ref="B43:AL44"/>
    <mergeCell ref="B38:AL38"/>
    <mergeCell ref="AM49:AO49"/>
    <mergeCell ref="B72:AL72"/>
    <mergeCell ref="B73:AL73"/>
    <mergeCell ref="B74:AL74"/>
    <mergeCell ref="B58:AL58"/>
    <mergeCell ref="B64:AL64"/>
    <mergeCell ref="B65:AL65"/>
    <mergeCell ref="B66:AL66"/>
    <mergeCell ref="B67:AL67"/>
    <mergeCell ref="B68:AL68"/>
    <mergeCell ref="AP63:AT63"/>
    <mergeCell ref="B56:AL56"/>
    <mergeCell ref="B57:AL57"/>
    <mergeCell ref="AP54:AT54"/>
    <mergeCell ref="AP55:AT55"/>
    <mergeCell ref="AP39:AT39"/>
    <mergeCell ref="AP40:AT40"/>
    <mergeCell ref="B32:AT32"/>
    <mergeCell ref="B33:AT33"/>
    <mergeCell ref="B34:AT34"/>
    <mergeCell ref="AP19:AT19"/>
    <mergeCell ref="F20:AT20"/>
    <mergeCell ref="F21:AT21"/>
    <mergeCell ref="F22:AT22"/>
    <mergeCell ref="F23:AT23"/>
    <mergeCell ref="F24:AT24"/>
    <mergeCell ref="B37:AT37"/>
    <mergeCell ref="B22:E22"/>
    <mergeCell ref="B23:E23"/>
    <mergeCell ref="AP9:AT9"/>
    <mergeCell ref="B24:E24"/>
    <mergeCell ref="B20:E20"/>
    <mergeCell ref="B21:E21"/>
    <mergeCell ref="B17:AT17"/>
    <mergeCell ref="AJ13:AK13"/>
    <mergeCell ref="AH12:AI12"/>
    <mergeCell ref="AH13:AI13"/>
    <mergeCell ref="B7:K7"/>
    <mergeCell ref="B8:K8"/>
    <mergeCell ref="AF7:AO7"/>
    <mergeCell ref="AF8:AO8"/>
    <mergeCell ref="AN11:AO11"/>
    <mergeCell ref="AN12:AO12"/>
    <mergeCell ref="AN13:AO13"/>
    <mergeCell ref="AL13:AM13"/>
    <mergeCell ref="AJ11:AK11"/>
    <mergeCell ref="AJ12:AK12"/>
    <mergeCell ref="AP14:AT16"/>
    <mergeCell ref="AH11:AI11"/>
    <mergeCell ref="AF11:AG11"/>
    <mergeCell ref="AF12:AG12"/>
    <mergeCell ref="AF13:AG13"/>
    <mergeCell ref="AL11:AM11"/>
    <mergeCell ref="AM50:AO50"/>
    <mergeCell ref="B28:K28"/>
    <mergeCell ref="AN26:AO26"/>
    <mergeCell ref="AP28:AT28"/>
    <mergeCell ref="B50:AL50"/>
    <mergeCell ref="B49:AL49"/>
    <mergeCell ref="AP41:AT41"/>
    <mergeCell ref="AM47:AO47"/>
    <mergeCell ref="B29:AT29"/>
    <mergeCell ref="AP45:AT45"/>
    <mergeCell ref="AF35:AT35"/>
    <mergeCell ref="B35:K35"/>
    <mergeCell ref="AF36:AT36"/>
    <mergeCell ref="B36:K36"/>
    <mergeCell ref="B30:AT30"/>
    <mergeCell ref="AP38:AT38"/>
    <mergeCell ref="AP42:AT42"/>
    <mergeCell ref="AP43:AT43"/>
    <mergeCell ref="AP44:AT44"/>
    <mergeCell ref="AM43:AO43"/>
    <mergeCell ref="AP31:AT31"/>
    <mergeCell ref="L28:U28"/>
    <mergeCell ref="V28:AE28"/>
    <mergeCell ref="V35:AE35"/>
    <mergeCell ref="A99:AT99"/>
    <mergeCell ref="B52:AL52"/>
    <mergeCell ref="B51:AL51"/>
    <mergeCell ref="B97:AL97"/>
    <mergeCell ref="B98:AL98"/>
    <mergeCell ref="B89:AL89"/>
    <mergeCell ref="B90:AL90"/>
    <mergeCell ref="B91:AL91"/>
    <mergeCell ref="AM53:AO53"/>
    <mergeCell ref="B94:AL94"/>
    <mergeCell ref="B95:AL95"/>
    <mergeCell ref="AM63:AO63"/>
    <mergeCell ref="B86:AL86"/>
    <mergeCell ref="B87:AL87"/>
    <mergeCell ref="B88:AL88"/>
    <mergeCell ref="AM85:AO85"/>
    <mergeCell ref="AM86:AO86"/>
    <mergeCell ref="AM88:AO88"/>
    <mergeCell ref="AM87:AO87"/>
    <mergeCell ref="AM93:AO93"/>
    <mergeCell ref="B59:AL59"/>
    <mergeCell ref="B70:AL70"/>
    <mergeCell ref="B71:AL71"/>
    <mergeCell ref="B61:AL61"/>
    <mergeCell ref="AM75:AO75"/>
    <mergeCell ref="B75:AL75"/>
    <mergeCell ref="AM95:AO95"/>
    <mergeCell ref="A112:E112"/>
    <mergeCell ref="A5:AT5"/>
    <mergeCell ref="A6:A7"/>
    <mergeCell ref="A111:AT111"/>
    <mergeCell ref="A33:A34"/>
    <mergeCell ref="A108:AO108"/>
    <mergeCell ref="A103:AT103"/>
    <mergeCell ref="A100:AT100"/>
    <mergeCell ref="B31:K31"/>
    <mergeCell ref="AF31:AO31"/>
    <mergeCell ref="A104:AT104"/>
    <mergeCell ref="A106:AO106"/>
    <mergeCell ref="A20:A24"/>
    <mergeCell ref="B9:K9"/>
    <mergeCell ref="B63:AL63"/>
    <mergeCell ref="B54:AL54"/>
    <mergeCell ref="B96:AL96"/>
    <mergeCell ref="A10:A18"/>
    <mergeCell ref="AM98:AO98"/>
    <mergeCell ref="AM97:AO97"/>
    <mergeCell ref="AM96:AO96"/>
    <mergeCell ref="B80:AL80"/>
    <mergeCell ref="B81:AL81"/>
    <mergeCell ref="B82:AL82"/>
    <mergeCell ref="B92:AL92"/>
    <mergeCell ref="B93:AL93"/>
    <mergeCell ref="B85:AL85"/>
    <mergeCell ref="AM80:AO80"/>
    <mergeCell ref="AM79:AO79"/>
    <mergeCell ref="AM78:AO78"/>
    <mergeCell ref="AM83:AO83"/>
    <mergeCell ref="AM82:AO82"/>
    <mergeCell ref="AM81:AO81"/>
    <mergeCell ref="AM92:AO92"/>
    <mergeCell ref="AM91:AO91"/>
    <mergeCell ref="AM90:AO90"/>
    <mergeCell ref="AM89:AO89"/>
    <mergeCell ref="AM84:AO84"/>
    <mergeCell ref="B83:AL83"/>
    <mergeCell ref="B84:AL84"/>
    <mergeCell ref="AM65:AO65"/>
    <mergeCell ref="AM72:AO72"/>
    <mergeCell ref="AM71:AO71"/>
    <mergeCell ref="AM70:AO70"/>
    <mergeCell ref="AM69:AO69"/>
    <mergeCell ref="AM68:AO68"/>
    <mergeCell ref="B6:AT6"/>
    <mergeCell ref="B18:AT18"/>
    <mergeCell ref="B53:AL53"/>
    <mergeCell ref="AM64:AO64"/>
    <mergeCell ref="B69:AL69"/>
    <mergeCell ref="B62:AL62"/>
    <mergeCell ref="B60:AL60"/>
    <mergeCell ref="AP46:AT46"/>
    <mergeCell ref="AP47:AT47"/>
    <mergeCell ref="AP48:AT48"/>
    <mergeCell ref="AP49:AT49"/>
    <mergeCell ref="AP50:AT50"/>
    <mergeCell ref="AM59:AO59"/>
    <mergeCell ref="AM48:AO48"/>
    <mergeCell ref="AM52:AO52"/>
    <mergeCell ref="AM51:AO51"/>
    <mergeCell ref="AP7:AT7"/>
    <mergeCell ref="AP8:AT8"/>
    <mergeCell ref="AM77:AO77"/>
    <mergeCell ref="AM76:AO76"/>
    <mergeCell ref="B76:AL76"/>
    <mergeCell ref="B77:AL77"/>
    <mergeCell ref="B78:AL78"/>
    <mergeCell ref="B79:AL79"/>
    <mergeCell ref="A54:A98"/>
    <mergeCell ref="AM38:AO38"/>
    <mergeCell ref="AM39:AO39"/>
    <mergeCell ref="AM40:AO40"/>
    <mergeCell ref="AM42:AO42"/>
    <mergeCell ref="AM41:AO41"/>
    <mergeCell ref="AM46:AO46"/>
    <mergeCell ref="AM45:AO45"/>
    <mergeCell ref="AM44:AO44"/>
    <mergeCell ref="B48:AL48"/>
    <mergeCell ref="B45:AL45"/>
    <mergeCell ref="B46:AL46"/>
    <mergeCell ref="B47:AL47"/>
    <mergeCell ref="AM74:AO74"/>
    <mergeCell ref="AM73:AO73"/>
    <mergeCell ref="AM94:AO94"/>
    <mergeCell ref="AM67:AO67"/>
    <mergeCell ref="AM66:AO66"/>
    <mergeCell ref="AF14:AO16"/>
    <mergeCell ref="L19:U19"/>
    <mergeCell ref="V19:AE19"/>
    <mergeCell ref="L14:U16"/>
    <mergeCell ref="V14:AE16"/>
    <mergeCell ref="B14:K16"/>
    <mergeCell ref="B10:F11"/>
    <mergeCell ref="V7:AE7"/>
    <mergeCell ref="V8:AE8"/>
    <mergeCell ref="V9:AE9"/>
    <mergeCell ref="L7:U7"/>
    <mergeCell ref="L8:U8"/>
    <mergeCell ref="L9:U9"/>
    <mergeCell ref="B19:K19"/>
    <mergeCell ref="AF19:AO19"/>
    <mergeCell ref="AL12:AM12"/>
    <mergeCell ref="G10:K11"/>
    <mergeCell ref="B12:F13"/>
    <mergeCell ref="G12:K13"/>
    <mergeCell ref="V10:Z11"/>
    <mergeCell ref="AA10:AE11"/>
    <mergeCell ref="V12:Z13"/>
    <mergeCell ref="AA12:AE13"/>
    <mergeCell ref="AF9:AO9"/>
    <mergeCell ref="AF10:AG10"/>
    <mergeCell ref="AH10:AI10"/>
    <mergeCell ref="AJ10:AK10"/>
    <mergeCell ref="AL10:AM10"/>
    <mergeCell ref="AN10:AO10"/>
    <mergeCell ref="AF25:AM25"/>
    <mergeCell ref="AN25:AO25"/>
    <mergeCell ref="B25:I27"/>
    <mergeCell ref="L25:S27"/>
    <mergeCell ref="J25:K27"/>
    <mergeCell ref="V25:AC27"/>
    <mergeCell ref="AD25:AE27"/>
    <mergeCell ref="T25:U27"/>
    <mergeCell ref="L31:U31"/>
    <mergeCell ref="V31:AE31"/>
    <mergeCell ref="L35:U35"/>
    <mergeCell ref="L36:U36"/>
    <mergeCell ref="V36:AE36"/>
    <mergeCell ref="L10:M11"/>
    <mergeCell ref="N10:O11"/>
    <mergeCell ref="P10:Q11"/>
    <mergeCell ref="R10:S11"/>
    <mergeCell ref="T10:U11"/>
    <mergeCell ref="L12:M13"/>
    <mergeCell ref="N12:O13"/>
    <mergeCell ref="P12:Q13"/>
    <mergeCell ref="R12:S13"/>
    <mergeCell ref="T12:U13"/>
  </mergeCells>
  <hyperlinks>
    <hyperlink ref="A99" r:id="rId1" xr:uid="{A9600939-48B1-4FDD-A8ED-B26DFA3D7BFA}"/>
    <hyperlink ref="A100" r:id="rId2" xr:uid="{D8765214-8E5D-48FE-B396-0DD1F5E3A05C}"/>
    <hyperlink ref="A100:AT100" r:id="rId3" display="https://procreditbank.md/ro/rate_referinta_pf" xr:uid="{7B17962E-B31E-4B64-9C7C-2210CBB2F932}"/>
  </hyperlinks>
  <pageMargins left="0.37" right="0.44" top="0.6" bottom="0.36" header="0.32" footer="0.26"/>
  <pageSetup scale="16" orientation="portrait" r:id="rId4"/>
  <headerFooter alignWithMargins="0">
    <oddHeader>&amp;L&amp;G&amp;R&amp;G&amp;C&amp;"Calibri"&amp;10&amp;K317100Classification: Public&amp;1#</oddHead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A662-2A26-47E8-A688-0EC4D80D7516}">
  <dimension ref="A1:CB385"/>
  <sheetViews>
    <sheetView topLeftCell="BN1" zoomScale="85" zoomScaleNormal="85" workbookViewId="0">
      <selection activeCell="CH16" sqref="CH16"/>
    </sheetView>
  </sheetViews>
  <sheetFormatPr defaultRowHeight="14.4" x14ac:dyDescent="0.3"/>
  <cols>
    <col min="2" max="2" width="8.21875" bestFit="1" customWidth="1"/>
    <col min="3" max="3" width="11.77734375" bestFit="1" customWidth="1"/>
    <col min="4" max="4" width="13.109375" customWidth="1"/>
    <col min="6" max="6" width="28.21875" bestFit="1" customWidth="1"/>
    <col min="7" max="7" width="11.77734375" bestFit="1" customWidth="1"/>
    <col min="8" max="8" width="12.109375" bestFit="1" customWidth="1"/>
    <col min="11" max="11" width="42.6640625" bestFit="1" customWidth="1"/>
    <col min="12" max="12" width="11" bestFit="1" customWidth="1"/>
    <col min="13" max="13" width="11.21875" bestFit="1" customWidth="1"/>
    <col min="14" max="14" width="8.77734375" bestFit="1" customWidth="1"/>
    <col min="15" max="15" width="28.21875" bestFit="1" customWidth="1"/>
    <col min="16" max="16" width="10.5546875" bestFit="1" customWidth="1"/>
    <col min="17" max="17" width="11" bestFit="1" customWidth="1"/>
    <col min="20" max="20" width="57.33203125" bestFit="1" customWidth="1"/>
    <col min="21" max="21" width="11" bestFit="1" customWidth="1"/>
    <col min="22" max="22" width="11.21875" bestFit="1" customWidth="1"/>
    <col min="23" max="23" width="8.77734375" bestFit="1" customWidth="1"/>
    <col min="24" max="24" width="28.21875" bestFit="1" customWidth="1"/>
    <col min="25" max="25" width="10.5546875" bestFit="1" customWidth="1"/>
    <col min="26" max="26" width="11" bestFit="1" customWidth="1"/>
    <col min="29" max="29" width="38" bestFit="1" customWidth="1"/>
    <col min="30" max="30" width="11" bestFit="1" customWidth="1"/>
    <col min="31" max="31" width="11.21875" bestFit="1" customWidth="1"/>
    <col min="32" max="32" width="8.77734375" bestFit="1" customWidth="1"/>
    <col min="33" max="33" width="28.21875" bestFit="1" customWidth="1"/>
    <col min="34" max="34" width="10.5546875" bestFit="1" customWidth="1"/>
    <col min="35" max="35" width="11" bestFit="1" customWidth="1"/>
    <col min="38" max="38" width="38" bestFit="1" customWidth="1"/>
    <col min="39" max="39" width="11" bestFit="1" customWidth="1"/>
    <col min="40" max="40" width="11.21875" bestFit="1" customWidth="1"/>
    <col min="41" max="41" width="8.77734375" bestFit="1" customWidth="1"/>
    <col min="42" max="42" width="28.21875" bestFit="1" customWidth="1"/>
    <col min="43" max="43" width="10.5546875" bestFit="1" customWidth="1"/>
    <col min="44" max="44" width="11" bestFit="1" customWidth="1"/>
    <col min="47" max="47" width="38" bestFit="1" customWidth="1"/>
    <col min="48" max="48" width="11" bestFit="1" customWidth="1"/>
    <col min="49" max="49" width="11.21875" bestFit="1" customWidth="1"/>
    <col min="50" max="50" width="8.77734375" bestFit="1" customWidth="1"/>
    <col min="51" max="51" width="28.21875" bestFit="1" customWidth="1"/>
    <col min="52" max="52" width="10.5546875" bestFit="1" customWidth="1"/>
    <col min="53" max="53" width="11" bestFit="1" customWidth="1"/>
    <col min="56" max="56" width="31.88671875" bestFit="1" customWidth="1"/>
    <col min="57" max="57" width="11" bestFit="1" customWidth="1"/>
    <col min="58" max="58" width="11.21875" bestFit="1" customWidth="1"/>
    <col min="59" max="59" width="8.77734375" bestFit="1" customWidth="1"/>
    <col min="60" max="60" width="28.21875" bestFit="1" customWidth="1"/>
    <col min="61" max="61" width="10.5546875" bestFit="1" customWidth="1"/>
    <col min="62" max="62" width="12.77734375" bestFit="1" customWidth="1"/>
    <col min="65" max="65" width="31.88671875" bestFit="1" customWidth="1"/>
    <col min="66" max="66" width="11" bestFit="1" customWidth="1"/>
    <col min="67" max="67" width="11.21875" bestFit="1" customWidth="1"/>
    <col min="68" max="68" width="8.77734375" bestFit="1" customWidth="1"/>
    <col min="69" max="69" width="28.21875" bestFit="1" customWidth="1"/>
    <col min="70" max="70" width="10.5546875" bestFit="1" customWidth="1"/>
    <col min="71" max="71" width="11" bestFit="1" customWidth="1"/>
    <col min="74" max="74" width="31.88671875" bestFit="1" customWidth="1"/>
    <col min="75" max="75" width="11" bestFit="1" customWidth="1"/>
    <col min="76" max="76" width="11.21875" bestFit="1" customWidth="1"/>
    <col min="77" max="77" width="8.77734375" bestFit="1" customWidth="1"/>
    <col min="78" max="78" width="28.21875" bestFit="1" customWidth="1"/>
    <col min="79" max="79" width="10.5546875" bestFit="1" customWidth="1"/>
    <col min="80" max="80" width="11" bestFit="1" customWidth="1"/>
  </cols>
  <sheetData>
    <row r="1" spans="1:80" x14ac:dyDescent="0.3">
      <c r="B1" t="str">
        <f>'Persoane Fizice'!B7</f>
        <v>Credit de Consum Negarantat cu rată Fixă</v>
      </c>
      <c r="K1" t="str">
        <f>'Persoane Fizice'!L7</f>
        <v>Credit de Consum Negarantat cu rată flotantă</v>
      </c>
      <c r="T1" t="str">
        <f>'Persoane Fizice'!V7</f>
        <v>Credit de Consum Negarantat pentru venituri de peste hotare</v>
      </c>
      <c r="AC1" t="str">
        <f>'Persoane Fizice'!AF7</f>
        <v>Investment loan (Credite investiționale)</v>
      </c>
      <c r="AG1" t="str">
        <f>'Persoane Fizice'!AF11</f>
        <v>MDL:</v>
      </c>
      <c r="AL1" t="s">
        <v>2</v>
      </c>
      <c r="AP1" t="s">
        <v>172</v>
      </c>
      <c r="AU1" t="s">
        <v>2</v>
      </c>
      <c r="AY1" t="s">
        <v>173</v>
      </c>
      <c r="BD1" t="str">
        <f>'Persoane Fizice'!AP7</f>
        <v>Housing loan (Credite imobiliare)</v>
      </c>
      <c r="BH1" t="s">
        <v>174</v>
      </c>
      <c r="BM1" t="s">
        <v>1</v>
      </c>
      <c r="BQ1" t="s">
        <v>172</v>
      </c>
      <c r="BV1" t="s">
        <v>1</v>
      </c>
      <c r="BZ1" t="s">
        <v>173</v>
      </c>
    </row>
    <row r="2" spans="1:80" ht="45" x14ac:dyDescent="0.45">
      <c r="A2" s="26"/>
      <c r="B2" s="234" t="s">
        <v>155</v>
      </c>
      <c r="C2" s="234"/>
      <c r="D2" s="234"/>
      <c r="E2" s="234"/>
      <c r="F2" s="234"/>
      <c r="G2" s="27"/>
      <c r="H2" s="28"/>
      <c r="I2" s="26"/>
      <c r="K2" s="234" t="s">
        <v>155</v>
      </c>
      <c r="L2" s="234"/>
      <c r="M2" s="234"/>
      <c r="N2" s="234"/>
      <c r="O2" s="234"/>
      <c r="P2" s="27"/>
      <c r="Q2" s="28"/>
      <c r="T2" s="234" t="s">
        <v>155</v>
      </c>
      <c r="U2" s="234"/>
      <c r="V2" s="234"/>
      <c r="W2" s="234"/>
      <c r="X2" s="234"/>
      <c r="Y2" s="27"/>
      <c r="Z2" s="28"/>
      <c r="AC2" s="234" t="s">
        <v>155</v>
      </c>
      <c r="AD2" s="234"/>
      <c r="AE2" s="234"/>
      <c r="AF2" s="234"/>
      <c r="AG2" s="234"/>
      <c r="AH2" s="27"/>
      <c r="AI2" s="28"/>
      <c r="AL2" s="234" t="s">
        <v>155</v>
      </c>
      <c r="AM2" s="234"/>
      <c r="AN2" s="234"/>
      <c r="AO2" s="234"/>
      <c r="AP2" s="234"/>
      <c r="AQ2" s="27"/>
      <c r="AR2" s="28"/>
      <c r="AU2" s="234" t="s">
        <v>155</v>
      </c>
      <c r="AV2" s="234"/>
      <c r="AW2" s="234"/>
      <c r="AX2" s="234"/>
      <c r="AY2" s="234"/>
      <c r="AZ2" s="27"/>
      <c r="BA2" s="28"/>
      <c r="BD2" s="234" t="s">
        <v>155</v>
      </c>
      <c r="BE2" s="234"/>
      <c r="BF2" s="234"/>
      <c r="BG2" s="234"/>
      <c r="BH2" s="234"/>
      <c r="BI2" s="27"/>
      <c r="BJ2" s="28"/>
      <c r="BM2" s="234" t="s">
        <v>155</v>
      </c>
      <c r="BN2" s="234"/>
      <c r="BO2" s="234"/>
      <c r="BP2" s="234"/>
      <c r="BQ2" s="234"/>
      <c r="BR2" s="27"/>
      <c r="BS2" s="28"/>
      <c r="BV2" s="234" t="s">
        <v>155</v>
      </c>
      <c r="BW2" s="234"/>
      <c r="BX2" s="234"/>
      <c r="BY2" s="234"/>
      <c r="BZ2" s="234"/>
      <c r="CA2" s="27"/>
      <c r="CB2" s="28"/>
    </row>
    <row r="3" spans="1:80" x14ac:dyDescent="0.3">
      <c r="A3" s="26"/>
      <c r="B3" s="26"/>
      <c r="C3" s="26"/>
      <c r="D3" s="26"/>
      <c r="E3" s="26"/>
      <c r="F3" s="26"/>
      <c r="G3" s="26"/>
      <c r="H3" s="26"/>
      <c r="I3" s="26"/>
      <c r="K3" s="26"/>
      <c r="L3" s="26"/>
      <c r="M3" s="26"/>
      <c r="N3" s="26"/>
      <c r="O3" s="26"/>
      <c r="P3" s="26"/>
      <c r="Q3" s="26"/>
      <c r="T3" s="26"/>
      <c r="U3" s="26"/>
      <c r="V3" s="26"/>
      <c r="W3" s="26"/>
      <c r="X3" s="26"/>
      <c r="Y3" s="26"/>
      <c r="Z3" s="26"/>
      <c r="AC3" s="26"/>
      <c r="AD3" s="26"/>
      <c r="AE3" s="26"/>
      <c r="AF3" s="26"/>
      <c r="AG3" s="26"/>
      <c r="AH3" s="26"/>
      <c r="AI3" s="26"/>
      <c r="AL3" s="26"/>
      <c r="AM3" s="26"/>
      <c r="AN3" s="26"/>
      <c r="AO3" s="26"/>
      <c r="AP3" s="26"/>
      <c r="AQ3" s="26"/>
      <c r="AR3" s="26"/>
      <c r="AU3" s="26"/>
      <c r="AV3" s="26"/>
      <c r="AW3" s="26"/>
      <c r="AX3" s="26"/>
      <c r="AY3" s="26"/>
      <c r="AZ3" s="26"/>
      <c r="BA3" s="26"/>
      <c r="BD3" s="26"/>
      <c r="BE3" s="26"/>
      <c r="BF3" s="26"/>
      <c r="BG3" s="26"/>
      <c r="BH3" s="26"/>
      <c r="BI3" s="26"/>
      <c r="BJ3" s="26"/>
      <c r="BM3" s="26"/>
      <c r="BN3" s="26"/>
      <c r="BO3" s="26"/>
      <c r="BP3" s="26"/>
      <c r="BQ3" s="26"/>
      <c r="BR3" s="26"/>
      <c r="BS3" s="26"/>
      <c r="BV3" s="26"/>
      <c r="BW3" s="26"/>
      <c r="BX3" s="26"/>
      <c r="BY3" s="26"/>
      <c r="BZ3" s="26"/>
      <c r="CA3" s="26"/>
      <c r="CB3" s="26"/>
    </row>
    <row r="4" spans="1:80" ht="15" thickBot="1" x14ac:dyDescent="0.35">
      <c r="A4" s="26"/>
      <c r="B4" s="26"/>
      <c r="C4" s="26"/>
      <c r="D4" s="26"/>
      <c r="E4" s="26"/>
      <c r="F4" s="26"/>
      <c r="G4" s="26"/>
      <c r="H4" s="26"/>
      <c r="I4" s="26"/>
      <c r="K4" s="26"/>
      <c r="L4" s="26"/>
      <c r="M4" s="26"/>
      <c r="N4" s="26"/>
      <c r="O4" s="26"/>
      <c r="P4" s="26"/>
      <c r="Q4" s="26"/>
      <c r="T4" s="26"/>
      <c r="U4" s="26"/>
      <c r="V4" s="26"/>
      <c r="W4" s="26"/>
      <c r="X4" s="26"/>
      <c r="Y4" s="26"/>
      <c r="Z4" s="26"/>
      <c r="AC4" s="26"/>
      <c r="AD4" s="26"/>
      <c r="AE4" s="26"/>
      <c r="AF4" s="26"/>
      <c r="AG4" s="26"/>
      <c r="AH4" s="26"/>
      <c r="AI4" s="26"/>
      <c r="AL4" s="26"/>
      <c r="AM4" s="26"/>
      <c r="AN4" s="26"/>
      <c r="AO4" s="26"/>
      <c r="AP4" s="26"/>
      <c r="AQ4" s="26"/>
      <c r="AR4" s="26"/>
      <c r="AU4" s="26"/>
      <c r="AV4" s="26"/>
      <c r="AW4" s="26"/>
      <c r="AX4" s="26"/>
      <c r="AY4" s="26"/>
      <c r="AZ4" s="26"/>
      <c r="BA4" s="26"/>
      <c r="BD4" s="26"/>
      <c r="BE4" s="26"/>
      <c r="BF4" s="26"/>
      <c r="BG4" s="26"/>
      <c r="BH4" s="26"/>
      <c r="BI4" s="26"/>
      <c r="BJ4" s="26"/>
      <c r="BM4" s="26"/>
      <c r="BN4" s="26"/>
      <c r="BO4" s="26"/>
      <c r="BP4" s="26"/>
      <c r="BQ4" s="26"/>
      <c r="BR4" s="26"/>
      <c r="BS4" s="26"/>
      <c r="BV4" s="26"/>
      <c r="BW4" s="26"/>
      <c r="BX4" s="26"/>
      <c r="BY4" s="26"/>
      <c r="BZ4" s="26"/>
      <c r="CA4" s="26"/>
      <c r="CB4" s="26"/>
    </row>
    <row r="5" spans="1:80" ht="15.6" thickTop="1" thickBot="1" x14ac:dyDescent="0.35">
      <c r="A5" s="26"/>
      <c r="B5" s="230" t="s">
        <v>156</v>
      </c>
      <c r="C5" s="230"/>
      <c r="D5" s="29">
        <v>400000</v>
      </c>
      <c r="E5" s="30"/>
      <c r="F5" s="31" t="s">
        <v>157</v>
      </c>
      <c r="G5" s="30"/>
      <c r="H5" s="29">
        <f>-PMT(D7/12,D6,D5,0)+D9</f>
        <v>8696.9692290573239</v>
      </c>
      <c r="I5" s="30"/>
      <c r="K5" s="230" t="s">
        <v>156</v>
      </c>
      <c r="L5" s="230"/>
      <c r="M5" s="29">
        <f>D5</f>
        <v>400000</v>
      </c>
      <c r="N5" s="30"/>
      <c r="O5" s="31" t="s">
        <v>157</v>
      </c>
      <c r="P5" s="30"/>
      <c r="Q5" s="29">
        <f>-PMT(M7/12,M6,M5,0)+M9</f>
        <v>8597.5601512469839</v>
      </c>
      <c r="T5" s="230" t="s">
        <v>156</v>
      </c>
      <c r="U5" s="230"/>
      <c r="V5" s="29">
        <f>M5</f>
        <v>400000</v>
      </c>
      <c r="W5" s="30"/>
      <c r="X5" s="31" t="s">
        <v>157</v>
      </c>
      <c r="Y5" s="30"/>
      <c r="Z5" s="29">
        <f>-PMT(V7/12,V6,V5,0)+V9</f>
        <v>9727.2228465436528</v>
      </c>
      <c r="AC5" s="230" t="s">
        <v>156</v>
      </c>
      <c r="AD5" s="230"/>
      <c r="AE5" s="29">
        <f>V5</f>
        <v>400000</v>
      </c>
      <c r="AF5" s="30"/>
      <c r="AG5" s="31" t="s">
        <v>157</v>
      </c>
      <c r="AH5" s="30"/>
      <c r="AI5" s="29">
        <f>-PMT(AE7/12,AE6,AE5,0)+AE9</f>
        <v>8548.105533832002</v>
      </c>
      <c r="AL5" s="230" t="s">
        <v>156</v>
      </c>
      <c r="AM5" s="230"/>
      <c r="AN5" s="29">
        <f>20000</f>
        <v>20000</v>
      </c>
      <c r="AO5" s="30"/>
      <c r="AP5" s="31" t="s">
        <v>157</v>
      </c>
      <c r="AQ5" s="30"/>
      <c r="AR5" s="29">
        <f>-PMT(AN7/12,AN6,AN5,0)+AN9</f>
        <v>417.55024027589036</v>
      </c>
      <c r="AU5" s="230" t="s">
        <v>156</v>
      </c>
      <c r="AV5" s="230"/>
      <c r="AW5" s="29">
        <f>AN5</f>
        <v>20000</v>
      </c>
      <c r="AX5" s="30"/>
      <c r="AY5" s="31" t="s">
        <v>157</v>
      </c>
      <c r="AZ5" s="30"/>
      <c r="BA5" s="29">
        <f>-PMT(AW7/12,AW6,AW5,0)+AW9</f>
        <v>417.63692797551943</v>
      </c>
      <c r="BD5" s="230" t="s">
        <v>156</v>
      </c>
      <c r="BE5" s="230"/>
      <c r="BF5" s="29">
        <v>1200000</v>
      </c>
      <c r="BG5" s="30"/>
      <c r="BH5" s="31" t="s">
        <v>157</v>
      </c>
      <c r="BI5" s="30"/>
      <c r="BJ5" s="29">
        <f>-PMT(BF7/12,BF6,BF5,0)+BF9</f>
        <v>11185.574254002217</v>
      </c>
      <c r="BM5" s="230" t="s">
        <v>156</v>
      </c>
      <c r="BN5" s="230"/>
      <c r="BO5" s="29">
        <v>60000</v>
      </c>
      <c r="BP5" s="30"/>
      <c r="BQ5" s="31" t="s">
        <v>157</v>
      </c>
      <c r="BR5" s="30"/>
      <c r="BS5" s="29">
        <f>-PMT(BO7/12,BO6,BO5,0)+BO9</f>
        <v>530.19197013456414</v>
      </c>
      <c r="BV5" s="230" t="s">
        <v>156</v>
      </c>
      <c r="BW5" s="230"/>
      <c r="BX5" s="29">
        <v>60000</v>
      </c>
      <c r="BY5" s="30"/>
      <c r="BZ5" s="31" t="s">
        <v>157</v>
      </c>
      <c r="CA5" s="30"/>
      <c r="CB5" s="29">
        <f>-PMT(BX7/12,BX6,BX5,0)+BX9</f>
        <v>530.37957163724104</v>
      </c>
    </row>
    <row r="6" spans="1:80" ht="15.6" thickTop="1" thickBot="1" x14ac:dyDescent="0.35">
      <c r="A6" s="26"/>
      <c r="B6" s="230" t="s">
        <v>158</v>
      </c>
      <c r="C6" s="230"/>
      <c r="D6" s="32">
        <v>60</v>
      </c>
      <c r="E6" s="30"/>
      <c r="F6" s="31" t="s">
        <v>159</v>
      </c>
      <c r="G6" s="30"/>
      <c r="H6" s="29">
        <f>H14</f>
        <v>521818.153743439</v>
      </c>
      <c r="I6" s="30"/>
      <c r="K6" s="230" t="s">
        <v>158</v>
      </c>
      <c r="L6" s="230"/>
      <c r="M6" s="32">
        <f>D6</f>
        <v>60</v>
      </c>
      <c r="N6" s="30"/>
      <c r="O6" s="31" t="s">
        <v>159</v>
      </c>
      <c r="P6" s="30"/>
      <c r="Q6" s="29">
        <f>Q14</f>
        <v>515853.60907481838</v>
      </c>
      <c r="T6" s="230" t="s">
        <v>158</v>
      </c>
      <c r="U6" s="230"/>
      <c r="V6" s="32">
        <f>M6</f>
        <v>60</v>
      </c>
      <c r="W6" s="30"/>
      <c r="X6" s="31" t="s">
        <v>159</v>
      </c>
      <c r="Y6" s="30"/>
      <c r="Z6" s="29">
        <f>Z14</f>
        <v>583633.37079261907</v>
      </c>
      <c r="AC6" s="230" t="s">
        <v>158</v>
      </c>
      <c r="AD6" s="230"/>
      <c r="AE6" s="32">
        <f>V6</f>
        <v>60</v>
      </c>
      <c r="AF6" s="30"/>
      <c r="AG6" s="31" t="s">
        <v>159</v>
      </c>
      <c r="AH6" s="30"/>
      <c r="AI6" s="29">
        <f>AI14</f>
        <v>512886.33202991961</v>
      </c>
      <c r="AL6" s="230" t="s">
        <v>158</v>
      </c>
      <c r="AM6" s="230"/>
      <c r="AN6" s="32">
        <v>60</v>
      </c>
      <c r="AO6" s="30"/>
      <c r="AP6" s="31" t="s">
        <v>159</v>
      </c>
      <c r="AQ6" s="30"/>
      <c r="AR6" s="29">
        <f>AR14</f>
        <v>25053.014416553418</v>
      </c>
      <c r="AU6" s="230" t="s">
        <v>158</v>
      </c>
      <c r="AV6" s="230"/>
      <c r="AW6" s="32">
        <f>AN6</f>
        <v>60</v>
      </c>
      <c r="AX6" s="30"/>
      <c r="AY6" s="31" t="s">
        <v>159</v>
      </c>
      <c r="AZ6" s="30"/>
      <c r="BA6" s="29">
        <f>BA14</f>
        <v>25058.215678531182</v>
      </c>
      <c r="BD6" s="230" t="s">
        <v>158</v>
      </c>
      <c r="BE6" s="230"/>
      <c r="BF6" s="32">
        <v>240</v>
      </c>
      <c r="BG6" s="30"/>
      <c r="BH6" s="31" t="s">
        <v>159</v>
      </c>
      <c r="BI6" s="30"/>
      <c r="BJ6" s="29">
        <f>BJ14</f>
        <v>2684537.8209605385</v>
      </c>
      <c r="BM6" s="230" t="s">
        <v>158</v>
      </c>
      <c r="BN6" s="230"/>
      <c r="BO6" s="32">
        <v>240</v>
      </c>
      <c r="BP6" s="30"/>
      <c r="BQ6" s="31" t="s">
        <v>159</v>
      </c>
      <c r="BR6" s="30"/>
      <c r="BS6" s="29">
        <f>BS14</f>
        <v>127246.07283229496</v>
      </c>
      <c r="BV6" s="230" t="s">
        <v>158</v>
      </c>
      <c r="BW6" s="230"/>
      <c r="BX6" s="32">
        <v>240</v>
      </c>
      <c r="BY6" s="30"/>
      <c r="BZ6" s="31" t="s">
        <v>159</v>
      </c>
      <c r="CA6" s="30"/>
      <c r="CB6" s="29">
        <f>CB14</f>
        <v>127291.09719293776</v>
      </c>
    </row>
    <row r="7" spans="1:80" ht="15.6" thickTop="1" thickBot="1" x14ac:dyDescent="0.35">
      <c r="A7" s="26"/>
      <c r="B7" s="230" t="s">
        <v>160</v>
      </c>
      <c r="C7" s="230"/>
      <c r="D7" s="45">
        <f>'Persoane Fizice'!G12</f>
        <v>0.11</v>
      </c>
      <c r="E7" s="30"/>
      <c r="F7" s="31" t="s">
        <v>161</v>
      </c>
      <c r="G7" s="30"/>
      <c r="H7" s="33" cm="1">
        <f t="array" ref="H7">IFERROR(XIRR(IF(H15:H389="",0,H15:H389),IF(C15:C389="",0,C15:C389)),"Eroare")</f>
        <v>0.11562586426734925</v>
      </c>
      <c r="I7" s="30"/>
      <c r="K7" s="230" t="s">
        <v>160</v>
      </c>
      <c r="L7" s="230"/>
      <c r="M7" s="33">
        <f>'Persoane Fizice'!T12</f>
        <v>0.105</v>
      </c>
      <c r="N7" s="30"/>
      <c r="O7" s="31" t="s">
        <v>161</v>
      </c>
      <c r="P7" s="30"/>
      <c r="Q7" s="33" cm="1">
        <f t="array" ref="Q7">IFERROR(XIRR(IF(Q15:Q389="",0,Q15:Q389),IF(L15:L389="",0,L15:L389)),"Eroare")</f>
        <v>0.11011520028114319</v>
      </c>
      <c r="T7" s="230" t="s">
        <v>160</v>
      </c>
      <c r="U7" s="230"/>
      <c r="V7" s="33">
        <f>'Persoane Fizice'!AA12</f>
        <v>0.16</v>
      </c>
      <c r="W7" s="30"/>
      <c r="X7" s="31" t="s">
        <v>161</v>
      </c>
      <c r="Y7" s="30"/>
      <c r="Z7" s="33" cm="1">
        <f t="array" ref="Z7">IFERROR(XIRR(IF(Z15:Z389="",0,Z15:Z389),IF(U15:U389="",0,U15:U389)),"Eroare")</f>
        <v>0.17212778925895689</v>
      </c>
      <c r="AC7" s="230" t="s">
        <v>160</v>
      </c>
      <c r="AD7" s="230"/>
      <c r="AE7" s="33">
        <f>'Persoane Fizice'!AN11</f>
        <v>0.10249999999999999</v>
      </c>
      <c r="AF7" s="30"/>
      <c r="AG7" s="31" t="s">
        <v>161</v>
      </c>
      <c r="AH7" s="30"/>
      <c r="AI7" s="33" cm="1">
        <f t="array" ref="AI7">IFERROR(XIRR(IF(AI15:AI389="",0,AI15:AI389),IF(AD15:AD389="",0,AD15:AD389)),"Eroare")</f>
        <v>0.10736923813819885</v>
      </c>
      <c r="AL7" s="230" t="s">
        <v>160</v>
      </c>
      <c r="AM7" s="230"/>
      <c r="AN7" s="33">
        <f>'Persoane Fizice'!AN12</f>
        <v>9.2451000000000005E-2</v>
      </c>
      <c r="AO7" s="30"/>
      <c r="AP7" s="31" t="s">
        <v>161</v>
      </c>
      <c r="AQ7" s="30"/>
      <c r="AR7" s="33" cm="1">
        <f t="array" ref="AR7">IFERROR(XIRR(IF(AR15:AR389="",0,AR15:AR389),IF(AM15:AM389="",0,AM15:AM389)),"Eroare")</f>
        <v>9.6394222974777233E-2</v>
      </c>
      <c r="AU7" s="230" t="s">
        <v>160</v>
      </c>
      <c r="AV7" s="230"/>
      <c r="AW7" s="33">
        <f>'Persoane Fizice'!AN13</f>
        <v>9.2539999999999997E-2</v>
      </c>
      <c r="AX7" s="30"/>
      <c r="AY7" s="31" t="s">
        <v>161</v>
      </c>
      <c r="AZ7" s="30"/>
      <c r="BA7" s="33" cm="1">
        <f t="array" ref="BA7">IFERROR(XIRR(IF(BA15:BA389="",0,BA15:BA389),IF(AV15:AV389="",0,AV15:AV389)),"Eroare")</f>
        <v>9.6490985155105596E-2</v>
      </c>
      <c r="BD7" s="230" t="s">
        <v>160</v>
      </c>
      <c r="BE7" s="230"/>
      <c r="BF7" s="33">
        <f>'Persoane Fizice'!AT11</f>
        <v>9.5000000000000001E-2</v>
      </c>
      <c r="BG7" s="30"/>
      <c r="BH7" s="31" t="s">
        <v>161</v>
      </c>
      <c r="BI7" s="30"/>
      <c r="BJ7" s="33" cm="1">
        <f t="array" ref="BJ7">IFERROR(XIRR(IF(BJ15:BJ389="",0,BJ15:BJ389),IF(BE15:BE389="",0,BE15:BE389)),"Eroare")</f>
        <v>9.9171978235244762E-2</v>
      </c>
      <c r="BM7" s="230" t="s">
        <v>160</v>
      </c>
      <c r="BN7" s="230"/>
      <c r="BO7" s="33">
        <f>'Persoane Fizice'!AT12</f>
        <v>8.7490999999999999E-2</v>
      </c>
      <c r="BP7" s="30"/>
      <c r="BQ7" s="31" t="s">
        <v>161</v>
      </c>
      <c r="BR7" s="30"/>
      <c r="BS7" s="33" cm="1">
        <f t="array" ref="BS7">IFERROR(XIRR(IF(BS15:BS389="",0,BS15:BS389),IF(BN15:BN389="",0,BN15:BN389)),"Eroare")</f>
        <v>9.1017034649848963E-2</v>
      </c>
      <c r="BV7" s="230" t="s">
        <v>160</v>
      </c>
      <c r="BW7" s="230"/>
      <c r="BX7" s="33">
        <f>'Persoane Fizice'!AT13</f>
        <v>8.7540000000000007E-2</v>
      </c>
      <c r="BY7" s="30"/>
      <c r="BZ7" s="31" t="s">
        <v>161</v>
      </c>
      <c r="CA7" s="30"/>
      <c r="CB7" s="33" cm="1">
        <f t="array" ref="CB7">IFERROR(XIRR(IF(CB15:CB389="",0,CB15:CB389),IF(BW15:BW389="",0,BW15:BW389)),"Eroare")</f>
        <v>9.1070070862770108E-2</v>
      </c>
    </row>
    <row r="8" spans="1:80" ht="15.6" thickTop="1" thickBot="1" x14ac:dyDescent="0.35">
      <c r="A8" s="26"/>
      <c r="B8" s="230" t="s">
        <v>162</v>
      </c>
      <c r="C8" s="230"/>
      <c r="D8" s="33">
        <v>0</v>
      </c>
      <c r="E8" s="30"/>
      <c r="F8" s="26"/>
      <c r="G8" s="26"/>
      <c r="H8" s="26"/>
      <c r="I8" s="26"/>
      <c r="K8" s="230" t="s">
        <v>162</v>
      </c>
      <c r="L8" s="230"/>
      <c r="M8" s="33">
        <v>0</v>
      </c>
      <c r="N8" s="30"/>
      <c r="O8" s="26"/>
      <c r="P8" s="26"/>
      <c r="Q8" s="26"/>
      <c r="T8" s="230" t="s">
        <v>162</v>
      </c>
      <c r="U8" s="230"/>
      <c r="V8" s="33">
        <v>0</v>
      </c>
      <c r="W8" s="30"/>
      <c r="X8" s="26"/>
      <c r="Y8" s="26"/>
      <c r="Z8" s="26"/>
      <c r="AC8" s="230" t="s">
        <v>162</v>
      </c>
      <c r="AD8" s="230"/>
      <c r="AE8" s="33">
        <v>0</v>
      </c>
      <c r="AF8" s="30"/>
      <c r="AG8" s="26"/>
      <c r="AH8" s="26"/>
      <c r="AI8" s="26"/>
      <c r="AL8" s="230" t="s">
        <v>162</v>
      </c>
      <c r="AM8" s="230"/>
      <c r="AN8" s="33">
        <v>0</v>
      </c>
      <c r="AO8" s="30"/>
      <c r="AP8" s="26"/>
      <c r="AQ8" s="26"/>
      <c r="AR8" s="26"/>
      <c r="AU8" s="230" t="s">
        <v>162</v>
      </c>
      <c r="AV8" s="230"/>
      <c r="AW8" s="33">
        <v>0</v>
      </c>
      <c r="AX8" s="30"/>
      <c r="AY8" s="26"/>
      <c r="AZ8" s="26"/>
      <c r="BA8" s="26"/>
      <c r="BD8" s="230" t="s">
        <v>162</v>
      </c>
      <c r="BE8" s="230"/>
      <c r="BF8" s="33">
        <v>0</v>
      </c>
      <c r="BG8" s="30"/>
      <c r="BH8" s="26"/>
      <c r="BI8" s="26"/>
      <c r="BJ8" s="26"/>
      <c r="BM8" s="230" t="s">
        <v>162</v>
      </c>
      <c r="BN8" s="230"/>
      <c r="BO8" s="33">
        <v>0</v>
      </c>
      <c r="BP8" s="30"/>
      <c r="BQ8" s="26"/>
      <c r="BR8" s="26"/>
      <c r="BS8" s="26"/>
      <c r="BV8" s="230" t="s">
        <v>162</v>
      </c>
      <c r="BW8" s="230"/>
      <c r="BX8" s="33">
        <v>0</v>
      </c>
      <c r="BY8" s="30"/>
      <c r="BZ8" s="26"/>
      <c r="CA8" s="26"/>
      <c r="CB8" s="26"/>
    </row>
    <row r="9" spans="1:80" ht="15.6" thickTop="1" thickBot="1" x14ac:dyDescent="0.35">
      <c r="A9" s="26"/>
      <c r="B9" s="230" t="s">
        <v>163</v>
      </c>
      <c r="C9" s="230"/>
      <c r="D9" s="34">
        <v>0</v>
      </c>
      <c r="E9" s="30"/>
      <c r="F9" s="35"/>
      <c r="G9" s="26"/>
      <c r="H9" s="26"/>
      <c r="I9" s="26"/>
      <c r="K9" s="230" t="s">
        <v>163</v>
      </c>
      <c r="L9" s="230"/>
      <c r="M9" s="34">
        <v>0</v>
      </c>
      <c r="N9" s="30"/>
      <c r="O9" s="35"/>
      <c r="P9" s="26"/>
      <c r="Q9" s="26"/>
      <c r="T9" s="230" t="s">
        <v>163</v>
      </c>
      <c r="U9" s="230"/>
      <c r="V9" s="34">
        <v>0</v>
      </c>
      <c r="W9" s="30"/>
      <c r="X9" s="35"/>
      <c r="Y9" s="26"/>
      <c r="Z9" s="26"/>
      <c r="AC9" s="230" t="s">
        <v>163</v>
      </c>
      <c r="AD9" s="230"/>
      <c r="AE9" s="34">
        <v>0</v>
      </c>
      <c r="AF9" s="30"/>
      <c r="AG9" s="35"/>
      <c r="AH9" s="26"/>
      <c r="AI9" s="26"/>
      <c r="AL9" s="230" t="s">
        <v>163</v>
      </c>
      <c r="AM9" s="230"/>
      <c r="AN9" s="34">
        <v>0</v>
      </c>
      <c r="AO9" s="30"/>
      <c r="AP9" s="35"/>
      <c r="AQ9" s="26"/>
      <c r="AR9" s="26"/>
      <c r="AU9" s="230" t="s">
        <v>163</v>
      </c>
      <c r="AV9" s="230"/>
      <c r="AW9" s="34">
        <v>0</v>
      </c>
      <c r="AX9" s="30"/>
      <c r="AY9" s="35"/>
      <c r="AZ9" s="26"/>
      <c r="BA9" s="26"/>
      <c r="BD9" s="230" t="s">
        <v>163</v>
      </c>
      <c r="BE9" s="230"/>
      <c r="BF9" s="34">
        <v>0</v>
      </c>
      <c r="BG9" s="30"/>
      <c r="BH9" s="35"/>
      <c r="BI9" s="26"/>
      <c r="BJ9" s="26"/>
      <c r="BM9" s="230" t="s">
        <v>163</v>
      </c>
      <c r="BN9" s="230"/>
      <c r="BO9" s="34">
        <v>0</v>
      </c>
      <c r="BP9" s="30"/>
      <c r="BQ9" s="35"/>
      <c r="BR9" s="26"/>
      <c r="BS9" s="26"/>
      <c r="BV9" s="230" t="s">
        <v>163</v>
      </c>
      <c r="BW9" s="230"/>
      <c r="BX9" s="34">
        <v>0</v>
      </c>
      <c r="BY9" s="30"/>
      <c r="BZ9" s="35"/>
      <c r="CA9" s="26"/>
      <c r="CB9" s="26"/>
    </row>
    <row r="10" spans="1:80" ht="15.6" thickTop="1" thickBot="1" x14ac:dyDescent="0.35">
      <c r="A10" s="26"/>
      <c r="B10" s="230" t="s">
        <v>164</v>
      </c>
      <c r="C10" s="230"/>
      <c r="D10" s="36">
        <v>46310</v>
      </c>
      <c r="E10" s="30"/>
      <c r="F10" s="35"/>
      <c r="G10" s="26"/>
      <c r="H10" s="26"/>
      <c r="I10" s="26"/>
      <c r="K10" s="230" t="s">
        <v>164</v>
      </c>
      <c r="L10" s="230"/>
      <c r="M10" s="36">
        <f>D10</f>
        <v>46310</v>
      </c>
      <c r="N10" s="30"/>
      <c r="O10" s="35"/>
      <c r="P10" s="26"/>
      <c r="Q10" s="26"/>
      <c r="T10" s="230" t="s">
        <v>164</v>
      </c>
      <c r="U10" s="230"/>
      <c r="V10" s="36">
        <f>M10</f>
        <v>46310</v>
      </c>
      <c r="W10" s="30"/>
      <c r="X10" s="35"/>
      <c r="Y10" s="26"/>
      <c r="Z10" s="26"/>
      <c r="AC10" s="230" t="s">
        <v>164</v>
      </c>
      <c r="AD10" s="230"/>
      <c r="AE10" s="36">
        <f>V10</f>
        <v>46310</v>
      </c>
      <c r="AF10" s="30"/>
      <c r="AG10" s="35"/>
      <c r="AH10" s="26"/>
      <c r="AI10" s="26"/>
      <c r="AL10" s="230" t="s">
        <v>164</v>
      </c>
      <c r="AM10" s="230"/>
      <c r="AN10" s="36">
        <f>AE10</f>
        <v>46310</v>
      </c>
      <c r="AO10" s="30"/>
      <c r="AP10" s="35"/>
      <c r="AQ10" s="26"/>
      <c r="AR10" s="26"/>
      <c r="AU10" s="230" t="s">
        <v>164</v>
      </c>
      <c r="AV10" s="230"/>
      <c r="AW10" s="36">
        <f>AN10</f>
        <v>46310</v>
      </c>
      <c r="AX10" s="30"/>
      <c r="AY10" s="35"/>
      <c r="AZ10" s="26"/>
      <c r="BA10" s="26"/>
      <c r="BD10" s="230" t="s">
        <v>164</v>
      </c>
      <c r="BE10" s="230"/>
      <c r="BF10" s="36">
        <f>AW10</f>
        <v>46310</v>
      </c>
      <c r="BG10" s="30"/>
      <c r="BH10" s="35"/>
      <c r="BI10" s="26"/>
      <c r="BJ10" s="26"/>
      <c r="BM10" s="230" t="s">
        <v>164</v>
      </c>
      <c r="BN10" s="230"/>
      <c r="BO10" s="36">
        <f>BF10</f>
        <v>46310</v>
      </c>
      <c r="BP10" s="30"/>
      <c r="BQ10" s="35"/>
      <c r="BR10" s="26"/>
      <c r="BS10" s="26"/>
      <c r="BV10" s="230" t="s">
        <v>164</v>
      </c>
      <c r="BW10" s="230"/>
      <c r="BX10" s="36">
        <f>BO10</f>
        <v>46310</v>
      </c>
      <c r="BY10" s="30"/>
      <c r="BZ10" s="35"/>
      <c r="CA10" s="26"/>
      <c r="CB10" s="26"/>
    </row>
    <row r="11" spans="1:80" ht="15" thickTop="1" x14ac:dyDescent="0.3">
      <c r="A11" s="26"/>
      <c r="B11" s="26"/>
      <c r="C11" s="26"/>
      <c r="D11" s="26"/>
      <c r="E11" s="26"/>
      <c r="F11" s="26"/>
      <c r="G11" s="26"/>
      <c r="H11" s="26"/>
      <c r="I11" s="26"/>
      <c r="K11" s="26"/>
      <c r="L11" s="26"/>
      <c r="M11" s="26"/>
      <c r="N11" s="26"/>
      <c r="O11" s="26"/>
      <c r="P11" s="26"/>
      <c r="Q11" s="26"/>
      <c r="T11" s="26"/>
      <c r="U11" s="26"/>
      <c r="V11" s="26"/>
      <c r="W11" s="26"/>
      <c r="X11" s="26"/>
      <c r="Y11" s="26"/>
      <c r="Z11" s="26"/>
      <c r="AC11" s="26"/>
      <c r="AD11" s="26"/>
      <c r="AE11" s="26"/>
      <c r="AF11" s="26"/>
      <c r="AG11" s="26"/>
      <c r="AH11" s="26"/>
      <c r="AI11" s="26"/>
      <c r="AL11" s="26"/>
      <c r="AM11" s="26"/>
      <c r="AN11" s="26"/>
      <c r="AO11" s="26"/>
      <c r="AP11" s="26"/>
      <c r="AQ11" s="26"/>
      <c r="AR11" s="26"/>
      <c r="AU11" s="26"/>
      <c r="AV11" s="26"/>
      <c r="AW11" s="26"/>
      <c r="AX11" s="26"/>
      <c r="AY11" s="26"/>
      <c r="AZ11" s="26"/>
      <c r="BA11" s="26"/>
      <c r="BD11" s="26"/>
      <c r="BE11" s="26"/>
      <c r="BF11" s="26"/>
      <c r="BG11" s="26"/>
      <c r="BH11" s="26"/>
      <c r="BI11" s="26"/>
      <c r="BJ11" s="26"/>
      <c r="BM11" s="26"/>
      <c r="BN11" s="26"/>
      <c r="BO11" s="26"/>
      <c r="BP11" s="26"/>
      <c r="BQ11" s="26"/>
      <c r="BR11" s="26"/>
      <c r="BS11" s="26"/>
      <c r="BV11" s="26"/>
      <c r="BW11" s="26"/>
      <c r="BX11" s="26"/>
      <c r="BY11" s="26"/>
      <c r="BZ11" s="26"/>
      <c r="CA11" s="26"/>
      <c r="CB11" s="26"/>
    </row>
    <row r="12" spans="1:80" ht="15" thickBot="1" x14ac:dyDescent="0.35">
      <c r="A12" s="26"/>
      <c r="B12" s="26"/>
      <c r="C12" s="26"/>
      <c r="D12" s="26"/>
      <c r="E12" s="26"/>
      <c r="F12" s="26"/>
      <c r="G12" s="26"/>
      <c r="H12" s="26"/>
      <c r="I12" s="26"/>
      <c r="K12" s="26"/>
      <c r="L12" s="26"/>
      <c r="M12" s="26"/>
      <c r="N12" s="26"/>
      <c r="O12" s="26"/>
      <c r="P12" s="26"/>
      <c r="Q12" s="26"/>
      <c r="T12" s="26"/>
      <c r="U12" s="26"/>
      <c r="V12" s="26"/>
      <c r="W12" s="26"/>
      <c r="X12" s="26"/>
      <c r="Y12" s="26"/>
      <c r="Z12" s="26"/>
      <c r="AC12" s="26"/>
      <c r="AD12" s="26"/>
      <c r="AE12" s="26"/>
      <c r="AF12" s="26"/>
      <c r="AG12" s="26"/>
      <c r="AH12" s="26"/>
      <c r="AI12" s="26"/>
      <c r="AL12" s="26"/>
      <c r="AM12" s="26"/>
      <c r="AN12" s="26"/>
      <c r="AO12" s="26"/>
      <c r="AP12" s="26"/>
      <c r="AQ12" s="26"/>
      <c r="AR12" s="26"/>
      <c r="AU12" s="26"/>
      <c r="AV12" s="26"/>
      <c r="AW12" s="26"/>
      <c r="AX12" s="26"/>
      <c r="AY12" s="26"/>
      <c r="AZ12" s="26"/>
      <c r="BA12" s="26"/>
      <c r="BD12" s="26"/>
      <c r="BE12" s="26"/>
      <c r="BF12" s="26"/>
      <c r="BG12" s="26"/>
      <c r="BH12" s="26"/>
      <c r="BI12" s="26"/>
      <c r="BJ12" s="26"/>
      <c r="BM12" s="26"/>
      <c r="BN12" s="26"/>
      <c r="BO12" s="26"/>
      <c r="BP12" s="26"/>
      <c r="BQ12" s="26"/>
      <c r="BR12" s="26"/>
      <c r="BS12" s="26"/>
      <c r="BV12" s="26"/>
      <c r="BW12" s="26"/>
      <c r="BX12" s="26"/>
      <c r="BY12" s="26"/>
      <c r="BZ12" s="26"/>
      <c r="CA12" s="26"/>
      <c r="CB12" s="26"/>
    </row>
    <row r="13" spans="1:80" ht="72.599999999999994" thickTop="1" thickBot="1" x14ac:dyDescent="0.35">
      <c r="A13" s="26"/>
      <c r="B13" s="37" t="s">
        <v>165</v>
      </c>
      <c r="C13" s="37" t="s">
        <v>166</v>
      </c>
      <c r="D13" s="37" t="s">
        <v>167</v>
      </c>
      <c r="E13" s="37" t="s">
        <v>168</v>
      </c>
      <c r="F13" s="37" t="s">
        <v>169</v>
      </c>
      <c r="G13" s="37" t="s">
        <v>163</v>
      </c>
      <c r="H13" s="37" t="s">
        <v>170</v>
      </c>
      <c r="I13" s="26"/>
      <c r="K13" s="37" t="s">
        <v>165</v>
      </c>
      <c r="L13" s="37" t="s">
        <v>166</v>
      </c>
      <c r="M13" s="37" t="s">
        <v>167</v>
      </c>
      <c r="N13" s="37" t="s">
        <v>168</v>
      </c>
      <c r="O13" s="37" t="s">
        <v>169</v>
      </c>
      <c r="P13" s="37" t="s">
        <v>163</v>
      </c>
      <c r="Q13" s="37" t="s">
        <v>170</v>
      </c>
      <c r="T13" s="37" t="s">
        <v>165</v>
      </c>
      <c r="U13" s="37" t="s">
        <v>166</v>
      </c>
      <c r="V13" s="37" t="s">
        <v>167</v>
      </c>
      <c r="W13" s="37" t="s">
        <v>168</v>
      </c>
      <c r="X13" s="37" t="s">
        <v>169</v>
      </c>
      <c r="Y13" s="37" t="s">
        <v>163</v>
      </c>
      <c r="Z13" s="37" t="s">
        <v>170</v>
      </c>
      <c r="AC13" s="37" t="s">
        <v>165</v>
      </c>
      <c r="AD13" s="37" t="s">
        <v>166</v>
      </c>
      <c r="AE13" s="37" t="s">
        <v>167</v>
      </c>
      <c r="AF13" s="37" t="s">
        <v>168</v>
      </c>
      <c r="AG13" s="37" t="s">
        <v>169</v>
      </c>
      <c r="AH13" s="37" t="s">
        <v>163</v>
      </c>
      <c r="AI13" s="37" t="s">
        <v>170</v>
      </c>
      <c r="AL13" s="37" t="s">
        <v>165</v>
      </c>
      <c r="AM13" s="37" t="s">
        <v>166</v>
      </c>
      <c r="AN13" s="37" t="s">
        <v>167</v>
      </c>
      <c r="AO13" s="37" t="s">
        <v>168</v>
      </c>
      <c r="AP13" s="37" t="s">
        <v>169</v>
      </c>
      <c r="AQ13" s="37" t="s">
        <v>163</v>
      </c>
      <c r="AR13" s="37" t="s">
        <v>170</v>
      </c>
      <c r="AU13" s="37" t="s">
        <v>165</v>
      </c>
      <c r="AV13" s="37" t="s">
        <v>166</v>
      </c>
      <c r="AW13" s="37" t="s">
        <v>167</v>
      </c>
      <c r="AX13" s="37" t="s">
        <v>168</v>
      </c>
      <c r="AY13" s="37" t="s">
        <v>169</v>
      </c>
      <c r="AZ13" s="37" t="s">
        <v>163</v>
      </c>
      <c r="BA13" s="37" t="s">
        <v>170</v>
      </c>
      <c r="BD13" s="37" t="s">
        <v>165</v>
      </c>
      <c r="BE13" s="37" t="s">
        <v>166</v>
      </c>
      <c r="BF13" s="37" t="s">
        <v>167</v>
      </c>
      <c r="BG13" s="37" t="s">
        <v>168</v>
      </c>
      <c r="BH13" s="37" t="s">
        <v>169</v>
      </c>
      <c r="BI13" s="37" t="s">
        <v>163</v>
      </c>
      <c r="BJ13" s="37" t="s">
        <v>170</v>
      </c>
      <c r="BM13" s="37" t="s">
        <v>165</v>
      </c>
      <c r="BN13" s="37" t="s">
        <v>166</v>
      </c>
      <c r="BO13" s="37" t="s">
        <v>167</v>
      </c>
      <c r="BP13" s="37" t="s">
        <v>168</v>
      </c>
      <c r="BQ13" s="37" t="s">
        <v>169</v>
      </c>
      <c r="BR13" s="37" t="s">
        <v>163</v>
      </c>
      <c r="BS13" s="37" t="s">
        <v>170</v>
      </c>
      <c r="BV13" s="37" t="s">
        <v>165</v>
      </c>
      <c r="BW13" s="37" t="s">
        <v>166</v>
      </c>
      <c r="BX13" s="37" t="s">
        <v>167</v>
      </c>
      <c r="BY13" s="37" t="s">
        <v>168</v>
      </c>
      <c r="BZ13" s="37" t="s">
        <v>169</v>
      </c>
      <c r="CA13" s="37" t="s">
        <v>163</v>
      </c>
      <c r="CB13" s="37" t="s">
        <v>170</v>
      </c>
    </row>
    <row r="14" spans="1:80" ht="15.6" thickTop="1" thickBot="1" x14ac:dyDescent="0.35">
      <c r="A14" s="26"/>
      <c r="B14" s="231" t="s">
        <v>171</v>
      </c>
      <c r="C14" s="232"/>
      <c r="D14" s="233"/>
      <c r="E14" s="38">
        <f>SUM(E16:E389)</f>
        <v>399999.99999999994</v>
      </c>
      <c r="F14" s="38">
        <f t="shared" ref="F14:H14" si="0">SUM(F16:F389)</f>
        <v>121818.1537434394</v>
      </c>
      <c r="G14" s="38">
        <f t="shared" si="0"/>
        <v>0</v>
      </c>
      <c r="H14" s="39">
        <f t="shared" si="0"/>
        <v>521818.153743439</v>
      </c>
      <c r="I14" s="26"/>
      <c r="K14" s="231" t="s">
        <v>171</v>
      </c>
      <c r="L14" s="232"/>
      <c r="M14" s="233"/>
      <c r="N14" s="38">
        <f>SUM(N16:N389)</f>
        <v>400000.00000000006</v>
      </c>
      <c r="O14" s="38">
        <f t="shared" ref="O14:Q14" si="1">SUM(O16:O389)</f>
        <v>115853.60907481902</v>
      </c>
      <c r="P14" s="38">
        <f t="shared" si="1"/>
        <v>0</v>
      </c>
      <c r="Q14" s="39">
        <f t="shared" si="1"/>
        <v>515853.60907481838</v>
      </c>
      <c r="T14" s="231" t="s">
        <v>171</v>
      </c>
      <c r="U14" s="232"/>
      <c r="V14" s="233"/>
      <c r="W14" s="38">
        <f>SUM(W16:W389)</f>
        <v>399999.99999999988</v>
      </c>
      <c r="X14" s="38">
        <f t="shared" ref="X14:Z14" si="2">SUM(X16:X389)</f>
        <v>183633.37079261924</v>
      </c>
      <c r="Y14" s="38">
        <f t="shared" si="2"/>
        <v>0</v>
      </c>
      <c r="Z14" s="39">
        <f t="shared" si="2"/>
        <v>583633.37079261907</v>
      </c>
      <c r="AC14" s="231" t="s">
        <v>171</v>
      </c>
      <c r="AD14" s="232"/>
      <c r="AE14" s="233"/>
      <c r="AF14" s="38">
        <f>SUM(AF16:AF389)</f>
        <v>400000.00000000006</v>
      </c>
      <c r="AG14" s="38">
        <f t="shared" ref="AG14:AI14" si="3">SUM(AG16:AG389)</f>
        <v>112886.33202992006</v>
      </c>
      <c r="AH14" s="38">
        <f t="shared" si="3"/>
        <v>0</v>
      </c>
      <c r="AI14" s="39">
        <f t="shared" si="3"/>
        <v>512886.33202991961</v>
      </c>
      <c r="AL14" s="231" t="s">
        <v>171</v>
      </c>
      <c r="AM14" s="232"/>
      <c r="AN14" s="233"/>
      <c r="AO14" s="38">
        <f>SUM(AO16:AO389)</f>
        <v>19999.999999999996</v>
      </c>
      <c r="AP14" s="38">
        <f t="shared" ref="AP14:AR14" si="4">SUM(AP16:AP389)</f>
        <v>5053.0144165534211</v>
      </c>
      <c r="AQ14" s="38">
        <f t="shared" si="4"/>
        <v>0</v>
      </c>
      <c r="AR14" s="39">
        <f t="shared" si="4"/>
        <v>25053.014416553418</v>
      </c>
      <c r="AU14" s="231" t="s">
        <v>171</v>
      </c>
      <c r="AV14" s="232"/>
      <c r="AW14" s="233"/>
      <c r="AX14" s="38">
        <f>SUM(AX16:AX389)</f>
        <v>20000.000000000004</v>
      </c>
      <c r="AY14" s="38">
        <f t="shared" ref="AY14:BA14" si="5">SUM(AY16:AY389)</f>
        <v>5058.2156785311663</v>
      </c>
      <c r="AZ14" s="38">
        <f t="shared" si="5"/>
        <v>0</v>
      </c>
      <c r="BA14" s="39">
        <f t="shared" si="5"/>
        <v>25058.215678531182</v>
      </c>
      <c r="BD14" s="231" t="s">
        <v>171</v>
      </c>
      <c r="BE14" s="232"/>
      <c r="BF14" s="233"/>
      <c r="BG14" s="38">
        <f>SUM(BG16:BG389)</f>
        <v>1200000.0000000007</v>
      </c>
      <c r="BH14" s="38">
        <f t="shared" ref="BH14:BJ14" si="6">SUM(BH16:BH389)</f>
        <v>1484537.8209605322</v>
      </c>
      <c r="BI14" s="38">
        <f t="shared" si="6"/>
        <v>0</v>
      </c>
      <c r="BJ14" s="39">
        <f t="shared" si="6"/>
        <v>2684537.8209605385</v>
      </c>
      <c r="BM14" s="231" t="s">
        <v>171</v>
      </c>
      <c r="BN14" s="232"/>
      <c r="BO14" s="233"/>
      <c r="BP14" s="38">
        <f>SUM(BP16:BP389)</f>
        <v>60000.000000000007</v>
      </c>
      <c r="BQ14" s="38">
        <f t="shared" ref="BQ14:BS14" si="7">SUM(BQ16:BQ389)</f>
        <v>67246.072832295336</v>
      </c>
      <c r="BR14" s="38">
        <f t="shared" si="7"/>
        <v>0</v>
      </c>
      <c r="BS14" s="39">
        <f t="shared" si="7"/>
        <v>127246.07283229496</v>
      </c>
      <c r="BV14" s="231" t="s">
        <v>171</v>
      </c>
      <c r="BW14" s="232"/>
      <c r="BX14" s="233"/>
      <c r="BY14" s="38">
        <f>SUM(BY16:BY389)</f>
        <v>60000.000000000007</v>
      </c>
      <c r="BZ14" s="38">
        <f t="shared" ref="BZ14:CB14" si="8">SUM(BZ16:BZ389)</f>
        <v>67291.097192937872</v>
      </c>
      <c r="CA14" s="38">
        <f t="shared" si="8"/>
        <v>0</v>
      </c>
      <c r="CB14" s="39">
        <f t="shared" si="8"/>
        <v>127291.09719293776</v>
      </c>
    </row>
    <row r="15" spans="1:80" ht="15" thickTop="1" x14ac:dyDescent="0.3">
      <c r="A15" s="26"/>
      <c r="B15" s="40">
        <v>0</v>
      </c>
      <c r="C15" s="41">
        <f>D10</f>
        <v>46310</v>
      </c>
      <c r="D15" s="42">
        <f>D5</f>
        <v>400000</v>
      </c>
      <c r="E15" s="40"/>
      <c r="F15" s="40"/>
      <c r="G15" s="40"/>
      <c r="H15" s="43">
        <f>-D15*(1-D8)</f>
        <v>-400000</v>
      </c>
      <c r="I15" s="26"/>
      <c r="K15" s="40">
        <v>0</v>
      </c>
      <c r="L15" s="41">
        <f>M10</f>
        <v>46310</v>
      </c>
      <c r="M15" s="42">
        <f>M5</f>
        <v>400000</v>
      </c>
      <c r="N15" s="40"/>
      <c r="O15" s="40"/>
      <c r="P15" s="40"/>
      <c r="Q15" s="43">
        <f>-M15*(1-M8)</f>
        <v>-400000</v>
      </c>
      <c r="T15" s="40">
        <v>0</v>
      </c>
      <c r="U15" s="41">
        <f>V10</f>
        <v>46310</v>
      </c>
      <c r="V15" s="42">
        <f>V5</f>
        <v>400000</v>
      </c>
      <c r="W15" s="40"/>
      <c r="X15" s="40"/>
      <c r="Y15" s="40"/>
      <c r="Z15" s="43">
        <f>-V15*(1-V8)</f>
        <v>-400000</v>
      </c>
      <c r="AC15" s="40">
        <v>0</v>
      </c>
      <c r="AD15" s="41">
        <f>AE10</f>
        <v>46310</v>
      </c>
      <c r="AE15" s="42">
        <f>AE5</f>
        <v>400000</v>
      </c>
      <c r="AF15" s="40"/>
      <c r="AG15" s="40"/>
      <c r="AH15" s="40"/>
      <c r="AI15" s="43">
        <f>-AE15*(1-AE8)</f>
        <v>-400000</v>
      </c>
      <c r="AL15" s="40">
        <v>0</v>
      </c>
      <c r="AM15" s="41">
        <f>AN10</f>
        <v>46310</v>
      </c>
      <c r="AN15" s="42">
        <f>AN5</f>
        <v>20000</v>
      </c>
      <c r="AO15" s="40"/>
      <c r="AP15" s="40"/>
      <c r="AQ15" s="40"/>
      <c r="AR15" s="43">
        <f>-AN15*(1-AN8)</f>
        <v>-20000</v>
      </c>
      <c r="AU15" s="40">
        <v>0</v>
      </c>
      <c r="AV15" s="41">
        <f>AW10</f>
        <v>46310</v>
      </c>
      <c r="AW15" s="42">
        <f>AW5</f>
        <v>20000</v>
      </c>
      <c r="AX15" s="40"/>
      <c r="AY15" s="40"/>
      <c r="AZ15" s="40"/>
      <c r="BA15" s="43">
        <f>-AW15*(1-AW8)</f>
        <v>-20000</v>
      </c>
      <c r="BD15" s="40">
        <v>0</v>
      </c>
      <c r="BE15" s="41">
        <f>BF10</f>
        <v>46310</v>
      </c>
      <c r="BF15" s="42">
        <f>BF5</f>
        <v>1200000</v>
      </c>
      <c r="BG15" s="40"/>
      <c r="BH15" s="40"/>
      <c r="BI15" s="40"/>
      <c r="BJ15" s="43">
        <f>-BF15*(1-BF8)</f>
        <v>-1200000</v>
      </c>
      <c r="BM15" s="40">
        <v>0</v>
      </c>
      <c r="BN15" s="41">
        <f>BO10</f>
        <v>46310</v>
      </c>
      <c r="BO15" s="42">
        <f>BO5</f>
        <v>60000</v>
      </c>
      <c r="BP15" s="40"/>
      <c r="BQ15" s="40"/>
      <c r="BR15" s="40"/>
      <c r="BS15" s="43">
        <f>-BO15*(1-BO8)</f>
        <v>-60000</v>
      </c>
      <c r="BV15" s="40">
        <v>0</v>
      </c>
      <c r="BW15" s="41">
        <f>BX10</f>
        <v>46310</v>
      </c>
      <c r="BX15" s="42">
        <f>BX5</f>
        <v>60000</v>
      </c>
      <c r="BY15" s="40"/>
      <c r="BZ15" s="40"/>
      <c r="CA15" s="40"/>
      <c r="CB15" s="43">
        <f>-BX15*(1-BX8)</f>
        <v>-60000</v>
      </c>
    </row>
    <row r="16" spans="1:80" x14ac:dyDescent="0.3">
      <c r="A16" s="26"/>
      <c r="B16" s="40">
        <f t="shared" ref="B16:B79" si="9">IF(B15&lt;D$6,B15+1,"")</f>
        <v>1</v>
      </c>
      <c r="C16" s="41">
        <f t="shared" ref="C16:C79" si="10">IF(B16&lt;=D$6,EDATE($D$10,B16),"")</f>
        <v>46341</v>
      </c>
      <c r="D16" s="42">
        <f t="shared" ref="D16:D79" si="11">IF(B16&lt;=D$6,D15-E16,"")</f>
        <v>394969.69743760937</v>
      </c>
      <c r="E16" s="42">
        <f>IF(B16&lt;=D$6,-PPMT(D$7/12,B16,D$6,D$5,0),"")</f>
        <v>5030.3025623906569</v>
      </c>
      <c r="F16" s="42">
        <f t="shared" ref="F16:F79" si="12">IF(B16&lt;=D$6,-IPMT(D$7/12,B16,D$6,D$5,0),"")</f>
        <v>3666.6666666666665</v>
      </c>
      <c r="G16" s="42">
        <f>J16</f>
        <v>0</v>
      </c>
      <c r="H16" s="43">
        <f t="shared" ref="H16:H79" si="13">IF(B16&lt;=D$6,SUM(E16:G16),"")</f>
        <v>8696.9692290573239</v>
      </c>
      <c r="I16" s="26"/>
      <c r="K16" s="40">
        <f t="shared" ref="K16:K79" si="14">IF(K15&lt;M$6,K15+1,"")</f>
        <v>1</v>
      </c>
      <c r="L16" s="41">
        <f t="shared" ref="L16:L79" si="15">IF(K16&lt;=M$6,EDATE($D$10,K16),"")</f>
        <v>46341</v>
      </c>
      <c r="M16" s="42">
        <f t="shared" ref="M16:M79" si="16">IF(K16&lt;=M$6,M15-N16,"")</f>
        <v>394902.43984875304</v>
      </c>
      <c r="N16" s="42">
        <f>IF(K16&lt;=M$6,-PPMT(M$7/12,K16,M$6,M$5,0),"")</f>
        <v>5097.5601512469839</v>
      </c>
      <c r="O16" s="42">
        <f t="shared" ref="O16:O79" si="17">IF(K16&lt;=M$6,-IPMT(M$7/12,K16,M$6,M$5,0),"")</f>
        <v>3499.9999999999995</v>
      </c>
      <c r="P16" s="42">
        <f>S16</f>
        <v>0</v>
      </c>
      <c r="Q16" s="43">
        <f t="shared" ref="Q16:Q79" si="18">IF(K16&lt;=M$6,SUM(N16:P16),"")</f>
        <v>8597.5601512469839</v>
      </c>
      <c r="T16" s="40">
        <f t="shared" ref="T16:T79" si="19">IF(T15&lt;V$6,T15+1,"")</f>
        <v>1</v>
      </c>
      <c r="U16" s="41">
        <f t="shared" ref="U16:U79" si="20">IF(T16&lt;=V$6,EDATE($D$10,T16),"")</f>
        <v>46341</v>
      </c>
      <c r="V16" s="42">
        <f t="shared" ref="V16:V79" si="21">IF(T16&lt;=V$6,V15-W16,"")</f>
        <v>395606.11048678966</v>
      </c>
      <c r="W16" s="42">
        <f>IF(T16&lt;=V$6,-PPMT(V$7/12,T16,V$6,V$5,0),"")</f>
        <v>4393.8895132103189</v>
      </c>
      <c r="X16" s="42">
        <f t="shared" ref="X16:X79" si="22">IF(T16&lt;=V$6,-IPMT(V$7/12,T16,V$6,V$5,0),"")</f>
        <v>5333.3333333333339</v>
      </c>
      <c r="Y16" s="42">
        <f>AB16</f>
        <v>0</v>
      </c>
      <c r="Z16" s="43">
        <f t="shared" ref="Z16:Z79" si="23">IF(T16&lt;=V$6,SUM(W16:Y16),"")</f>
        <v>9727.2228465436528</v>
      </c>
      <c r="AC16" s="40">
        <f t="shared" ref="AC16:AC79" si="24">IF(AC15&lt;AE$6,AC15+1,"")</f>
        <v>1</v>
      </c>
      <c r="AD16" s="41">
        <f t="shared" ref="AD16:AD79" si="25">IF(AC16&lt;=AE$6,EDATE($D$10,AC16),"")</f>
        <v>46341</v>
      </c>
      <c r="AE16" s="42">
        <f t="shared" ref="AE16:AE79" si="26">IF(AC16&lt;=AE$6,AE15-AF16,"")</f>
        <v>394868.56113283464</v>
      </c>
      <c r="AF16" s="42">
        <f>IF(AC16&lt;=AE$6,-PPMT(AE$7/12,AC16,AE$6,AE$5,0),"")</f>
        <v>5131.4388671653351</v>
      </c>
      <c r="AG16" s="42">
        <f t="shared" ref="AG16:AG79" si="27">IF(AC16&lt;=AE$6,-IPMT(AE$7/12,AC16,AE$6,AE$5,0),"")</f>
        <v>3416.6666666666665</v>
      </c>
      <c r="AH16" s="42">
        <f>AK16</f>
        <v>0</v>
      </c>
      <c r="AI16" s="43">
        <f t="shared" ref="AI16:AI79" si="28">IF(AC16&lt;=AE$6,SUM(AF16:AH16),"")</f>
        <v>8548.105533832002</v>
      </c>
      <c r="AL16" s="40">
        <f t="shared" ref="AL16:AL79" si="29">IF(AL15&lt;AN$6,AL15+1,"")</f>
        <v>1</v>
      </c>
      <c r="AM16" s="41">
        <f t="shared" ref="AM16:AM79" si="30">IF(AL16&lt;=AN$6,EDATE($D$10,AL16),"")</f>
        <v>46341</v>
      </c>
      <c r="AN16" s="42">
        <f t="shared" ref="AN16:AN79" si="31">IF(AL16&lt;=AN$6,AN15-AO16,"")</f>
        <v>19736.534759724109</v>
      </c>
      <c r="AO16" s="42">
        <f>IF(AL16&lt;=AN$6,-PPMT(AN$7/12,AL16,AN$6,AN$5,0),"")</f>
        <v>263.46524027589044</v>
      </c>
      <c r="AP16" s="42">
        <f t="shared" ref="AP16:AP79" si="32">IF(AL16&lt;=AN$6,-IPMT(AN$7/12,AL16,AN$6,AN$5,0),"")</f>
        <v>154.08500000000001</v>
      </c>
      <c r="AQ16" s="42">
        <f>AT16</f>
        <v>0</v>
      </c>
      <c r="AR16" s="43">
        <f t="shared" ref="AR16:AR79" si="33">IF(AL16&lt;=AN$6,SUM(AO16:AQ16),"")</f>
        <v>417.55024027589047</v>
      </c>
      <c r="AU16" s="40">
        <f t="shared" ref="AU16:AU79" si="34">IF(AU15&lt;AW$6,AU15+1,"")</f>
        <v>1</v>
      </c>
      <c r="AV16" s="41">
        <f t="shared" ref="AV16:AV79" si="35">IF(AU16&lt;=AW$6,EDATE($D$10,AU16),"")</f>
        <v>46341</v>
      </c>
      <c r="AW16" s="42">
        <f t="shared" ref="AW16:AW79" si="36">IF(AU16&lt;=AW$6,AW15-AX16,"")</f>
        <v>19736.596405357814</v>
      </c>
      <c r="AX16" s="42">
        <f>IF(AU16&lt;=AW$6,-PPMT(AW$7/12,AU16,AW$6,AW$5,0),"")</f>
        <v>263.40359464218608</v>
      </c>
      <c r="AY16" s="42">
        <f t="shared" ref="AY16:AY79" si="37">IF(AU16&lt;=AW$6,-IPMT(AW$7/12,AU16,AW$6,AW$5,0),"")</f>
        <v>154.23333333333332</v>
      </c>
      <c r="AZ16" s="42">
        <f>BC16</f>
        <v>0</v>
      </c>
      <c r="BA16" s="43">
        <f t="shared" ref="BA16:BA79" si="38">IF(AU16&lt;=AW$6,SUM(AX16:AZ16),"")</f>
        <v>417.63692797551937</v>
      </c>
      <c r="BD16" s="40">
        <f t="shared" ref="BD16:BD79" si="39">IF(BD15&lt;BF$6,BD15+1,"")</f>
        <v>1</v>
      </c>
      <c r="BE16" s="41">
        <f t="shared" ref="BE16:BE79" si="40">IF(BD16&lt;=BF$6,EDATE($D$10,BD16),"")</f>
        <v>46341</v>
      </c>
      <c r="BF16" s="42">
        <f t="shared" ref="BF16:BF79" si="41">IF(BD16&lt;=BF$6,BF15-BG16,"")</f>
        <v>1198314.4257459978</v>
      </c>
      <c r="BG16" s="42">
        <f>IF(BD16&lt;=BF$6,-PPMT(BF$7/12,BD16,BF$6,BF$5,0),"")</f>
        <v>1685.5742540022161</v>
      </c>
      <c r="BH16" s="42">
        <f t="shared" ref="BH16:BH79" si="42">IF(BD16&lt;=BF$6,-IPMT(BF$7/12,BD16,BF$6,BF$5,0),"")</f>
        <v>9500</v>
      </c>
      <c r="BI16" s="42">
        <f>BL16</f>
        <v>0</v>
      </c>
      <c r="BJ16" s="43">
        <f t="shared" ref="BJ16:BJ79" si="43">IF(BD16&lt;=BF$6,SUM(BG16:BI16),"")</f>
        <v>11185.574254002217</v>
      </c>
      <c r="BM16" s="40">
        <f t="shared" ref="BM16:BM79" si="44">IF(BM15&lt;BO$6,BM15+1,"")</f>
        <v>1</v>
      </c>
      <c r="BN16" s="41">
        <f t="shared" ref="BN16:BN79" si="45">IF(BM16&lt;=BO$6,EDATE($D$10,BM16),"")</f>
        <v>46341</v>
      </c>
      <c r="BO16" s="42">
        <f t="shared" ref="BO16:BO79" si="46">IF(BM16&lt;=BO$6,BO15-BP16,"")</f>
        <v>59907.263029865433</v>
      </c>
      <c r="BP16" s="42">
        <f>IF(BM16&lt;=BO$6,-PPMT(BO$7/12,BM16,BO$6,BO$5,0),"")</f>
        <v>92.736970134564118</v>
      </c>
      <c r="BQ16" s="42">
        <f t="shared" ref="BQ16:BQ79" si="47">IF(BM16&lt;=BO$6,-IPMT(BO$7/12,BM16,BO$6,BO$5,0),"")</f>
        <v>437.45500000000004</v>
      </c>
      <c r="BR16" s="42">
        <f>BU16</f>
        <v>0</v>
      </c>
      <c r="BS16" s="43">
        <f t="shared" ref="BS16:BS79" si="48">IF(BM16&lt;=BO$6,SUM(BP16:BR16),"")</f>
        <v>530.19197013456414</v>
      </c>
      <c r="BV16" s="40">
        <f t="shared" ref="BV16:BV79" si="49">IF(BV15&lt;BX$6,BV15+1,"")</f>
        <v>1</v>
      </c>
      <c r="BW16" s="41">
        <f t="shared" ref="BW16:BW79" si="50">IF(BV16&lt;=BX$6,EDATE($D$10,BV16),"")</f>
        <v>46341</v>
      </c>
      <c r="BX16" s="42">
        <f t="shared" ref="BX16:BX79" si="51">IF(BV16&lt;=BX$6,BX15-BY16,"")</f>
        <v>59907.320428362757</v>
      </c>
      <c r="BY16" s="42">
        <f>IF(BV16&lt;=BX$6,-PPMT(BX$7/12,BV16,BX$6,BX$5,0),"")</f>
        <v>92.679571637241011</v>
      </c>
      <c r="BZ16" s="42">
        <f t="shared" ref="BZ16:BZ79" si="52">IF(BV16&lt;=BX$6,-IPMT(BX$7/12,BV16,BX$6,BX$5,0),"")</f>
        <v>437.70000000000005</v>
      </c>
      <c r="CA16" s="42">
        <f>CD16</f>
        <v>0</v>
      </c>
      <c r="CB16" s="43">
        <f t="shared" ref="CB16:CB79" si="53">IF(BV16&lt;=BX$6,SUM(BY16:CA16),"")</f>
        <v>530.37957163724104</v>
      </c>
    </row>
    <row r="17" spans="1:80" x14ac:dyDescent="0.3">
      <c r="A17" s="26"/>
      <c r="B17" s="40">
        <f t="shared" si="9"/>
        <v>2</v>
      </c>
      <c r="C17" s="41">
        <f t="shared" si="10"/>
        <v>46371</v>
      </c>
      <c r="D17" s="42">
        <f t="shared" si="11"/>
        <v>389893.28376839682</v>
      </c>
      <c r="E17" s="42">
        <f>IF(B17&lt;=D$6,-PPMT(D$7/12,B17,D$6,D$5,0),"")</f>
        <v>5076.4136692125712</v>
      </c>
      <c r="F17" s="42">
        <f t="shared" si="12"/>
        <v>3620.5555598447522</v>
      </c>
      <c r="G17" s="42">
        <f t="shared" ref="G17:G75" si="54">J17</f>
        <v>0</v>
      </c>
      <c r="H17" s="43">
        <f t="shared" si="13"/>
        <v>8696.9692290573239</v>
      </c>
      <c r="I17" s="26"/>
      <c r="K17" s="40">
        <f t="shared" si="14"/>
        <v>2</v>
      </c>
      <c r="L17" s="41">
        <f t="shared" si="15"/>
        <v>46371</v>
      </c>
      <c r="M17" s="42">
        <f t="shared" si="16"/>
        <v>389760.27604618267</v>
      </c>
      <c r="N17" s="42">
        <f>IF(K17&lt;=M$6,-PPMT(M$7/12,K17,M$6,M$5,0),"")</f>
        <v>5142.1638025703951</v>
      </c>
      <c r="O17" s="42">
        <f t="shared" si="17"/>
        <v>3455.3963486765879</v>
      </c>
      <c r="P17" s="42">
        <f t="shared" ref="P17:P75" si="55">S17</f>
        <v>0</v>
      </c>
      <c r="Q17" s="43">
        <f t="shared" si="18"/>
        <v>8597.5601512469839</v>
      </c>
      <c r="T17" s="40">
        <f t="shared" si="19"/>
        <v>2</v>
      </c>
      <c r="U17" s="41">
        <f t="shared" si="20"/>
        <v>46371</v>
      </c>
      <c r="V17" s="42">
        <f t="shared" si="21"/>
        <v>391153.63578006986</v>
      </c>
      <c r="W17" s="42">
        <f>IF(T17&lt;=V$6,-PPMT(V$7/12,T17,V$6,V$5,0),"")</f>
        <v>4452.4747067197904</v>
      </c>
      <c r="X17" s="42">
        <f t="shared" si="22"/>
        <v>5274.7481398238624</v>
      </c>
      <c r="Y17" s="42">
        <f t="shared" ref="Y17:Y75" si="56">AB17</f>
        <v>0</v>
      </c>
      <c r="Z17" s="43">
        <f t="shared" si="23"/>
        <v>9727.2228465436528</v>
      </c>
      <c r="AC17" s="40">
        <f t="shared" si="24"/>
        <v>2</v>
      </c>
      <c r="AD17" s="41">
        <f t="shared" si="25"/>
        <v>46371</v>
      </c>
      <c r="AE17" s="42">
        <f t="shared" si="26"/>
        <v>389693.29122534563</v>
      </c>
      <c r="AF17" s="42">
        <f>IF(AC17&lt;=AE$6,-PPMT(AE$7/12,AC17,AE$6,AE$5,0),"")</f>
        <v>5175.2699074890388</v>
      </c>
      <c r="AG17" s="42">
        <f t="shared" si="27"/>
        <v>3372.8356263429628</v>
      </c>
      <c r="AH17" s="42">
        <f t="shared" ref="AH17:AH75" si="57">AK17</f>
        <v>0</v>
      </c>
      <c r="AI17" s="43">
        <f t="shared" si="28"/>
        <v>8548.105533832002</v>
      </c>
      <c r="AL17" s="40">
        <f t="shared" si="29"/>
        <v>2</v>
      </c>
      <c r="AM17" s="41">
        <f t="shared" si="30"/>
        <v>46371</v>
      </c>
      <c r="AN17" s="42">
        <f t="shared" si="31"/>
        <v>19471.039717370822</v>
      </c>
      <c r="AO17" s="42">
        <f>IF(AL17&lt;=AN$6,-PPMT(AN$7/12,AL17,AN$6,AN$5,0),"")</f>
        <v>265.49504235328595</v>
      </c>
      <c r="AP17" s="42">
        <f t="shared" si="32"/>
        <v>152.05519792260446</v>
      </c>
      <c r="AQ17" s="42">
        <f t="shared" ref="AQ17:AQ75" si="58">AT17</f>
        <v>0</v>
      </c>
      <c r="AR17" s="43">
        <f t="shared" si="33"/>
        <v>417.55024027589042</v>
      </c>
      <c r="AU17" s="40">
        <f t="shared" si="34"/>
        <v>2</v>
      </c>
      <c r="AV17" s="41">
        <f t="shared" si="35"/>
        <v>46371</v>
      </c>
      <c r="AW17" s="42">
        <f t="shared" si="36"/>
        <v>19471.161529994944</v>
      </c>
      <c r="AX17" s="42">
        <f>IF(AU17&lt;=AW$6,-PPMT(AW$7/12,AU17,AW$6,AW$5,0),"")</f>
        <v>265.43487536286841</v>
      </c>
      <c r="AY17" s="42">
        <f t="shared" si="37"/>
        <v>152.20205261265096</v>
      </c>
      <c r="AZ17" s="42">
        <f t="shared" ref="AZ17:AZ75" si="59">BC17</f>
        <v>0</v>
      </c>
      <c r="BA17" s="43">
        <f t="shared" si="38"/>
        <v>417.63692797551937</v>
      </c>
      <c r="BD17" s="40">
        <f t="shared" si="39"/>
        <v>2</v>
      </c>
      <c r="BE17" s="41">
        <f t="shared" si="40"/>
        <v>46371</v>
      </c>
      <c r="BF17" s="42">
        <f t="shared" si="41"/>
        <v>1196615.5073624847</v>
      </c>
      <c r="BG17" s="42">
        <f>IF(BD17&lt;=BF$6,-PPMT(BF$7/12,BD17,BF$6,BF$5,0),"")</f>
        <v>1698.9183835130668</v>
      </c>
      <c r="BH17" s="42">
        <f t="shared" si="42"/>
        <v>9486.6558704891504</v>
      </c>
      <c r="BI17" s="42">
        <f t="shared" ref="BI17:BI75" si="60">BL17</f>
        <v>0</v>
      </c>
      <c r="BJ17" s="43">
        <f t="shared" si="43"/>
        <v>11185.574254002217</v>
      </c>
      <c r="BM17" s="40">
        <f t="shared" si="44"/>
        <v>2</v>
      </c>
      <c r="BN17" s="41">
        <f t="shared" si="45"/>
        <v>46371</v>
      </c>
      <c r="BO17" s="42">
        <f t="shared" si="46"/>
        <v>59813.849922209702</v>
      </c>
      <c r="BP17" s="42">
        <f>IF(BM17&lt;=BO$6,-PPMT(BO$7/12,BM17,BO$6,BO$5,0),"")</f>
        <v>93.413107655734379</v>
      </c>
      <c r="BQ17" s="42">
        <f t="shared" si="47"/>
        <v>436.77886247882981</v>
      </c>
      <c r="BR17" s="42">
        <f t="shared" ref="BR17:BR75" si="61">BU17</f>
        <v>0</v>
      </c>
      <c r="BS17" s="43">
        <f t="shared" si="48"/>
        <v>530.19197013456414</v>
      </c>
      <c r="BV17" s="40">
        <f t="shared" si="49"/>
        <v>2</v>
      </c>
      <c r="BW17" s="41">
        <f t="shared" si="50"/>
        <v>46371</v>
      </c>
      <c r="BX17" s="42">
        <f t="shared" si="51"/>
        <v>59813.964759250419</v>
      </c>
      <c r="BY17" s="42">
        <f>IF(BV17&lt;=BX$6,-PPMT(BX$7/12,BV17,BX$6,BX$5,0),"")</f>
        <v>93.355669112334695</v>
      </c>
      <c r="BZ17" s="42">
        <f t="shared" si="52"/>
        <v>437.02390252490636</v>
      </c>
      <c r="CA17" s="42">
        <f t="shared" ref="CA17:CA75" si="62">CD17</f>
        <v>0</v>
      </c>
      <c r="CB17" s="43">
        <f t="shared" si="53"/>
        <v>530.37957163724104</v>
      </c>
    </row>
    <row r="18" spans="1:80" x14ac:dyDescent="0.3">
      <c r="A18" s="26"/>
      <c r="B18" s="40">
        <f t="shared" si="9"/>
        <v>3</v>
      </c>
      <c r="C18" s="41">
        <f t="shared" si="10"/>
        <v>46402</v>
      </c>
      <c r="D18" s="42">
        <f t="shared" si="11"/>
        <v>384770.33630721649</v>
      </c>
      <c r="E18" s="42">
        <f t="shared" ref="E18:E81" si="63">IF(B18&lt;=D$6,-PPMT(D$7/12,B18,D$6,D$5,0),"")</f>
        <v>5122.9474611803535</v>
      </c>
      <c r="F18" s="42">
        <f t="shared" si="12"/>
        <v>3574.0217678769704</v>
      </c>
      <c r="G18" s="42">
        <f t="shared" si="54"/>
        <v>0</v>
      </c>
      <c r="H18" s="43">
        <f t="shared" si="13"/>
        <v>8696.9692290573239</v>
      </c>
      <c r="I18" s="26"/>
      <c r="K18" s="40">
        <f t="shared" si="14"/>
        <v>3</v>
      </c>
      <c r="L18" s="41">
        <f t="shared" si="15"/>
        <v>46402</v>
      </c>
      <c r="M18" s="42">
        <f t="shared" si="16"/>
        <v>384573.11831033981</v>
      </c>
      <c r="N18" s="42">
        <f t="shared" ref="N18:N81" si="64">IF(K18&lt;=M$6,-PPMT(M$7/12,K18,M$6,M$5,0),"")</f>
        <v>5187.1577358428867</v>
      </c>
      <c r="O18" s="42">
        <f t="shared" si="17"/>
        <v>3410.4024154040976</v>
      </c>
      <c r="P18" s="42">
        <f t="shared" si="55"/>
        <v>0</v>
      </c>
      <c r="Q18" s="43">
        <f t="shared" si="18"/>
        <v>8597.5601512469839</v>
      </c>
      <c r="T18" s="40">
        <f t="shared" si="19"/>
        <v>3</v>
      </c>
      <c r="U18" s="41">
        <f t="shared" si="20"/>
        <v>46402</v>
      </c>
      <c r="V18" s="42">
        <f t="shared" si="21"/>
        <v>386641.79474392714</v>
      </c>
      <c r="W18" s="42">
        <f t="shared" ref="W18:W81" si="65">IF(T18&lt;=V$6,-PPMT(V$7/12,T18,V$6,V$5,0),"")</f>
        <v>4511.8410361427204</v>
      </c>
      <c r="X18" s="42">
        <f t="shared" si="22"/>
        <v>5215.3818104009324</v>
      </c>
      <c r="Y18" s="42">
        <f t="shared" si="56"/>
        <v>0</v>
      </c>
      <c r="Z18" s="43">
        <f t="shared" si="23"/>
        <v>9727.2228465436528</v>
      </c>
      <c r="AC18" s="40">
        <f t="shared" si="24"/>
        <v>3</v>
      </c>
      <c r="AD18" s="41">
        <f t="shared" si="25"/>
        <v>46402</v>
      </c>
      <c r="AE18" s="42">
        <f t="shared" si="26"/>
        <v>384473.81588739681</v>
      </c>
      <c r="AF18" s="42">
        <f t="shared" ref="AF18:AF81" si="66">IF(AC18&lt;=AE$6,-PPMT(AE$7/12,AC18,AE$6,AE$5,0),"")</f>
        <v>5219.4753379488411</v>
      </c>
      <c r="AG18" s="42">
        <f t="shared" si="27"/>
        <v>3328.6301958831605</v>
      </c>
      <c r="AH18" s="42">
        <f t="shared" si="57"/>
        <v>0</v>
      </c>
      <c r="AI18" s="43">
        <f t="shared" si="28"/>
        <v>8548.105533832002</v>
      </c>
      <c r="AL18" s="40">
        <f t="shared" si="29"/>
        <v>3</v>
      </c>
      <c r="AM18" s="41">
        <f t="shared" si="30"/>
        <v>46402</v>
      </c>
      <c r="AN18" s="42">
        <f t="shared" si="31"/>
        <v>19203.499234837487</v>
      </c>
      <c r="AO18" s="42">
        <f t="shared" ref="AO18:AO81" si="67">IF(AL18&lt;=AN$6,-PPMT(AN$7/12,AL18,AN$6,AN$5,0),"")</f>
        <v>267.54048253333627</v>
      </c>
      <c r="AP18" s="42">
        <f t="shared" si="32"/>
        <v>150.00975774255417</v>
      </c>
      <c r="AQ18" s="42">
        <f t="shared" si="58"/>
        <v>0</v>
      </c>
      <c r="AR18" s="43">
        <f t="shared" si="33"/>
        <v>417.55024027589047</v>
      </c>
      <c r="AU18" s="40">
        <f t="shared" si="34"/>
        <v>3</v>
      </c>
      <c r="AV18" s="41">
        <f t="shared" si="35"/>
        <v>46402</v>
      </c>
      <c r="AW18" s="42">
        <f t="shared" si="36"/>
        <v>19203.679709351571</v>
      </c>
      <c r="AX18" s="42">
        <f t="shared" ref="AX18:AX81" si="68">IF(AU18&lt;=AW$6,-PPMT(AW$7/12,AU18,AW$6,AW$5,0),"")</f>
        <v>267.4818206433751</v>
      </c>
      <c r="AY18" s="42">
        <f t="shared" si="37"/>
        <v>150.15510733214433</v>
      </c>
      <c r="AZ18" s="42">
        <f t="shared" si="59"/>
        <v>0</v>
      </c>
      <c r="BA18" s="43">
        <f t="shared" si="38"/>
        <v>417.63692797551943</v>
      </c>
      <c r="BD18" s="40">
        <f t="shared" si="39"/>
        <v>3</v>
      </c>
      <c r="BE18" s="41">
        <f t="shared" si="40"/>
        <v>46402</v>
      </c>
      <c r="BF18" s="42">
        <f t="shared" si="41"/>
        <v>1194903.1392084355</v>
      </c>
      <c r="BG18" s="42">
        <f t="shared" ref="BG18:BG81" si="69">IF(BD18&lt;=BF$6,-PPMT(BF$7/12,BD18,BF$6,BF$5,0),"")</f>
        <v>1712.3681540492121</v>
      </c>
      <c r="BH18" s="42">
        <f t="shared" si="42"/>
        <v>9473.206099953004</v>
      </c>
      <c r="BI18" s="42">
        <f t="shared" si="60"/>
        <v>0</v>
      </c>
      <c r="BJ18" s="43">
        <f t="shared" si="43"/>
        <v>11185.574254002217</v>
      </c>
      <c r="BM18" s="40">
        <f t="shared" si="44"/>
        <v>3</v>
      </c>
      <c r="BN18" s="41">
        <f t="shared" si="45"/>
        <v>46402</v>
      </c>
      <c r="BO18" s="42">
        <f t="shared" si="46"/>
        <v>59719.755747370473</v>
      </c>
      <c r="BP18" s="42">
        <f t="shared" ref="BP18:BP81" si="70">IF(BM18&lt;=BO$6,-PPMT(BO$7/12,BM18,BO$6,BO$5,0),"")</f>
        <v>94.09417483922671</v>
      </c>
      <c r="BQ18" s="42">
        <f t="shared" si="47"/>
        <v>436.09779529533745</v>
      </c>
      <c r="BR18" s="42">
        <f t="shared" si="61"/>
        <v>0</v>
      </c>
      <c r="BS18" s="43">
        <f t="shared" si="48"/>
        <v>530.19197013456414</v>
      </c>
      <c r="BV18" s="40">
        <f t="shared" si="49"/>
        <v>3</v>
      </c>
      <c r="BW18" s="41">
        <f t="shared" si="50"/>
        <v>46402</v>
      </c>
      <c r="BX18" s="42">
        <f t="shared" si="51"/>
        <v>59719.928060531907</v>
      </c>
      <c r="BY18" s="42">
        <f t="shared" ref="BY18:BY81" si="71">IF(BV18&lt;=BX$6,-PPMT(BX$7/12,BV18,BX$6,BX$5,0),"")</f>
        <v>94.036698718509157</v>
      </c>
      <c r="BZ18" s="42">
        <f t="shared" si="52"/>
        <v>436.34287291873193</v>
      </c>
      <c r="CA18" s="42">
        <f t="shared" si="62"/>
        <v>0</v>
      </c>
      <c r="CB18" s="43">
        <f t="shared" si="53"/>
        <v>530.37957163724104</v>
      </c>
    </row>
    <row r="19" spans="1:80" x14ac:dyDescent="0.3">
      <c r="A19" s="26"/>
      <c r="B19" s="40">
        <f t="shared" si="9"/>
        <v>4</v>
      </c>
      <c r="C19" s="41">
        <f t="shared" si="10"/>
        <v>46433</v>
      </c>
      <c r="D19" s="42">
        <f t="shared" si="11"/>
        <v>379600.42849430867</v>
      </c>
      <c r="E19" s="42">
        <f t="shared" si="63"/>
        <v>5169.9078129078398</v>
      </c>
      <c r="F19" s="42">
        <f t="shared" si="12"/>
        <v>3527.0614161494836</v>
      </c>
      <c r="G19" s="42">
        <f t="shared" si="54"/>
        <v>0</v>
      </c>
      <c r="H19" s="43">
        <f t="shared" si="13"/>
        <v>8696.9692290573239</v>
      </c>
      <c r="I19" s="26"/>
      <c r="K19" s="40">
        <f t="shared" si="14"/>
        <v>4</v>
      </c>
      <c r="L19" s="41">
        <f t="shared" si="15"/>
        <v>46433</v>
      </c>
      <c r="M19" s="42">
        <f t="shared" si="16"/>
        <v>379340.57294430828</v>
      </c>
      <c r="N19" s="42">
        <f t="shared" si="64"/>
        <v>5232.5453660315125</v>
      </c>
      <c r="O19" s="42">
        <f t="shared" si="17"/>
        <v>3365.0147852154714</v>
      </c>
      <c r="P19" s="42">
        <f t="shared" si="55"/>
        <v>0</v>
      </c>
      <c r="Q19" s="43">
        <f t="shared" si="18"/>
        <v>8597.5601512469839</v>
      </c>
      <c r="T19" s="40">
        <f t="shared" si="19"/>
        <v>4</v>
      </c>
      <c r="U19" s="41">
        <f t="shared" si="20"/>
        <v>46433</v>
      </c>
      <c r="V19" s="42">
        <f t="shared" si="21"/>
        <v>382069.7958273025</v>
      </c>
      <c r="W19" s="42">
        <f t="shared" si="65"/>
        <v>4571.9989166246241</v>
      </c>
      <c r="X19" s="42">
        <f t="shared" si="22"/>
        <v>5155.2239299190287</v>
      </c>
      <c r="Y19" s="42">
        <f t="shared" si="56"/>
        <v>0</v>
      </c>
      <c r="Z19" s="43">
        <f t="shared" si="23"/>
        <v>9727.2228465436528</v>
      </c>
      <c r="AC19" s="40">
        <f t="shared" si="24"/>
        <v>4</v>
      </c>
      <c r="AD19" s="41">
        <f t="shared" si="25"/>
        <v>46433</v>
      </c>
      <c r="AE19" s="42">
        <f t="shared" si="26"/>
        <v>379209.75753093633</v>
      </c>
      <c r="AF19" s="42">
        <f t="shared" si="66"/>
        <v>5264.0583564604876</v>
      </c>
      <c r="AG19" s="42">
        <f t="shared" si="27"/>
        <v>3284.0471773715144</v>
      </c>
      <c r="AH19" s="42">
        <f t="shared" si="57"/>
        <v>0</v>
      </c>
      <c r="AI19" s="43">
        <f t="shared" si="28"/>
        <v>8548.105533832002</v>
      </c>
      <c r="AL19" s="40">
        <f t="shared" si="29"/>
        <v>4</v>
      </c>
      <c r="AM19" s="41">
        <f t="shared" si="30"/>
        <v>46433</v>
      </c>
      <c r="AN19" s="42">
        <f t="shared" si="31"/>
        <v>18933.897553541592</v>
      </c>
      <c r="AO19" s="42">
        <f t="shared" si="67"/>
        <v>269.60168129589368</v>
      </c>
      <c r="AP19" s="42">
        <f t="shared" si="32"/>
        <v>147.9485589799967</v>
      </c>
      <c r="AQ19" s="42">
        <f t="shared" si="58"/>
        <v>0</v>
      </c>
      <c r="AR19" s="43">
        <f t="shared" si="33"/>
        <v>417.55024027589036</v>
      </c>
      <c r="AU19" s="40">
        <f t="shared" si="34"/>
        <v>4</v>
      </c>
      <c r="AV19" s="41">
        <f t="shared" si="35"/>
        <v>46433</v>
      </c>
      <c r="AW19" s="42">
        <f t="shared" si="36"/>
        <v>18934.135158068002</v>
      </c>
      <c r="AX19" s="42">
        <f t="shared" si="68"/>
        <v>269.54455128356989</v>
      </c>
      <c r="AY19" s="42">
        <f t="shared" si="37"/>
        <v>148.09237669194948</v>
      </c>
      <c r="AZ19" s="42">
        <f t="shared" si="59"/>
        <v>0</v>
      </c>
      <c r="BA19" s="43">
        <f t="shared" si="38"/>
        <v>417.63692797551937</v>
      </c>
      <c r="BD19" s="40">
        <f t="shared" si="39"/>
        <v>4</v>
      </c>
      <c r="BE19" s="41">
        <f t="shared" si="40"/>
        <v>46433</v>
      </c>
      <c r="BF19" s="42">
        <f t="shared" si="41"/>
        <v>1193177.2148065001</v>
      </c>
      <c r="BG19" s="42">
        <f t="shared" si="69"/>
        <v>1725.9244019354348</v>
      </c>
      <c r="BH19" s="42">
        <f t="shared" si="42"/>
        <v>9459.6498520667828</v>
      </c>
      <c r="BI19" s="42">
        <f t="shared" si="60"/>
        <v>0</v>
      </c>
      <c r="BJ19" s="43">
        <f t="shared" si="43"/>
        <v>11185.574254002218</v>
      </c>
      <c r="BM19" s="40">
        <f t="shared" si="44"/>
        <v>4</v>
      </c>
      <c r="BN19" s="41">
        <f t="shared" si="45"/>
        <v>46433</v>
      </c>
      <c r="BO19" s="42">
        <f t="shared" si="46"/>
        <v>59624.975539743675</v>
      </c>
      <c r="BP19" s="42">
        <f t="shared" si="70"/>
        <v>94.780207626798287</v>
      </c>
      <c r="BQ19" s="42">
        <f t="shared" si="47"/>
        <v>435.4117625077659</v>
      </c>
      <c r="BR19" s="42">
        <f t="shared" si="61"/>
        <v>0</v>
      </c>
      <c r="BS19" s="43">
        <f t="shared" si="48"/>
        <v>530.19197013456414</v>
      </c>
      <c r="BV19" s="40">
        <f t="shared" si="49"/>
        <v>4</v>
      </c>
      <c r="BW19" s="41">
        <f t="shared" si="50"/>
        <v>46433</v>
      </c>
      <c r="BX19" s="42">
        <f t="shared" si="51"/>
        <v>59625.205364096248</v>
      </c>
      <c r="BY19" s="42">
        <f t="shared" si="71"/>
        <v>94.722696435660694</v>
      </c>
      <c r="BZ19" s="42">
        <f t="shared" si="52"/>
        <v>435.65687520158036</v>
      </c>
      <c r="CA19" s="42">
        <f t="shared" si="62"/>
        <v>0</v>
      </c>
      <c r="CB19" s="43">
        <f t="shared" si="53"/>
        <v>530.37957163724104</v>
      </c>
    </row>
    <row r="20" spans="1:80" x14ac:dyDescent="0.3">
      <c r="A20" s="26"/>
      <c r="B20" s="40">
        <f t="shared" si="9"/>
        <v>5</v>
      </c>
      <c r="C20" s="41">
        <f t="shared" si="10"/>
        <v>46461</v>
      </c>
      <c r="D20" s="42">
        <f t="shared" si="11"/>
        <v>374383.12985978252</v>
      </c>
      <c r="E20" s="42">
        <f t="shared" si="63"/>
        <v>5217.2986345261615</v>
      </c>
      <c r="F20" s="42">
        <f t="shared" si="12"/>
        <v>3479.6705945311619</v>
      </c>
      <c r="G20" s="42">
        <f t="shared" si="54"/>
        <v>0</v>
      </c>
      <c r="H20" s="43">
        <f t="shared" si="13"/>
        <v>8696.9692290573239</v>
      </c>
      <c r="I20" s="26"/>
      <c r="K20" s="40">
        <f t="shared" si="14"/>
        <v>5</v>
      </c>
      <c r="L20" s="41">
        <f t="shared" si="15"/>
        <v>46461</v>
      </c>
      <c r="M20" s="42">
        <f t="shared" si="16"/>
        <v>374062.24280632398</v>
      </c>
      <c r="N20" s="42">
        <f t="shared" si="64"/>
        <v>5278.3301379842878</v>
      </c>
      <c r="O20" s="42">
        <f t="shared" si="17"/>
        <v>3319.230013262696</v>
      </c>
      <c r="P20" s="42">
        <f t="shared" si="55"/>
        <v>0</v>
      </c>
      <c r="Q20" s="43">
        <f t="shared" si="18"/>
        <v>8597.5601512469839</v>
      </c>
      <c r="T20" s="40">
        <f t="shared" si="19"/>
        <v>5</v>
      </c>
      <c r="U20" s="41">
        <f t="shared" si="20"/>
        <v>46461</v>
      </c>
      <c r="V20" s="42">
        <f t="shared" si="21"/>
        <v>377436.83692512289</v>
      </c>
      <c r="W20" s="42">
        <f t="shared" si="65"/>
        <v>4632.9589021796191</v>
      </c>
      <c r="X20" s="42">
        <f t="shared" si="22"/>
        <v>5094.2639443640337</v>
      </c>
      <c r="Y20" s="42">
        <f t="shared" si="56"/>
        <v>0</v>
      </c>
      <c r="Z20" s="43">
        <f t="shared" si="23"/>
        <v>9727.2228465436528</v>
      </c>
      <c r="AC20" s="40">
        <f t="shared" si="24"/>
        <v>5</v>
      </c>
      <c r="AD20" s="41">
        <f t="shared" si="25"/>
        <v>46461</v>
      </c>
      <c r="AE20" s="42">
        <f t="shared" si="26"/>
        <v>373900.73534268106</v>
      </c>
      <c r="AF20" s="42">
        <f t="shared" si="66"/>
        <v>5309.0221882552542</v>
      </c>
      <c r="AG20" s="42">
        <f t="shared" si="27"/>
        <v>3239.083345576747</v>
      </c>
      <c r="AH20" s="42">
        <f t="shared" si="57"/>
        <v>0</v>
      </c>
      <c r="AI20" s="43">
        <f t="shared" si="28"/>
        <v>8548.1055338320002</v>
      </c>
      <c r="AL20" s="40">
        <f t="shared" si="29"/>
        <v>5</v>
      </c>
      <c r="AM20" s="41">
        <f t="shared" si="30"/>
        <v>46461</v>
      </c>
      <c r="AN20" s="42">
        <f t="shared" si="31"/>
        <v>18662.218793492575</v>
      </c>
      <c r="AO20" s="42">
        <f t="shared" si="67"/>
        <v>271.67876004901757</v>
      </c>
      <c r="AP20" s="42">
        <f t="shared" si="32"/>
        <v>145.87148022687282</v>
      </c>
      <c r="AQ20" s="42">
        <f t="shared" si="58"/>
        <v>0</v>
      </c>
      <c r="AR20" s="43">
        <f t="shared" si="33"/>
        <v>417.55024027589036</v>
      </c>
      <c r="AU20" s="40">
        <f t="shared" si="34"/>
        <v>5</v>
      </c>
      <c r="AV20" s="41">
        <f t="shared" si="35"/>
        <v>46461</v>
      </c>
      <c r="AW20" s="42">
        <f t="shared" si="36"/>
        <v>18662.511969053117</v>
      </c>
      <c r="AX20" s="42">
        <f t="shared" si="68"/>
        <v>271.62318901488504</v>
      </c>
      <c r="AY20" s="42">
        <f t="shared" si="37"/>
        <v>146.01373896063438</v>
      </c>
      <c r="AZ20" s="42">
        <f t="shared" si="59"/>
        <v>0</v>
      </c>
      <c r="BA20" s="43">
        <f t="shared" si="38"/>
        <v>417.63692797551943</v>
      </c>
      <c r="BD20" s="40">
        <f t="shared" si="39"/>
        <v>5</v>
      </c>
      <c r="BE20" s="41">
        <f t="shared" si="40"/>
        <v>46461</v>
      </c>
      <c r="BF20" s="42">
        <f t="shared" si="41"/>
        <v>1191437.6268363828</v>
      </c>
      <c r="BG20" s="42">
        <f t="shared" si="69"/>
        <v>1739.5879701174238</v>
      </c>
      <c r="BH20" s="42">
        <f t="shared" si="42"/>
        <v>9445.986283884793</v>
      </c>
      <c r="BI20" s="42">
        <f t="shared" si="60"/>
        <v>0</v>
      </c>
      <c r="BJ20" s="43">
        <f t="shared" si="43"/>
        <v>11185.574254002217</v>
      </c>
      <c r="BM20" s="40">
        <f t="shared" si="44"/>
        <v>5</v>
      </c>
      <c r="BN20" s="41">
        <f t="shared" si="45"/>
        <v>46461</v>
      </c>
      <c r="BO20" s="42">
        <f t="shared" si="46"/>
        <v>59529.504297521424</v>
      </c>
      <c r="BP20" s="42">
        <f t="shared" si="70"/>
        <v>95.471242222254617</v>
      </c>
      <c r="BQ20" s="42">
        <f t="shared" si="47"/>
        <v>434.72072791230954</v>
      </c>
      <c r="BR20" s="42">
        <f t="shared" si="61"/>
        <v>0</v>
      </c>
      <c r="BS20" s="43">
        <f t="shared" si="48"/>
        <v>530.19197013456414</v>
      </c>
      <c r="BV20" s="40">
        <f t="shared" si="49"/>
        <v>5</v>
      </c>
      <c r="BW20" s="41">
        <f t="shared" si="50"/>
        <v>46461</v>
      </c>
      <c r="BX20" s="42">
        <f t="shared" si="51"/>
        <v>59529.791665590092</v>
      </c>
      <c r="BY20" s="42">
        <f t="shared" si="71"/>
        <v>95.413698506158823</v>
      </c>
      <c r="BZ20" s="42">
        <f t="shared" si="52"/>
        <v>434.96587313108228</v>
      </c>
      <c r="CA20" s="42">
        <f t="shared" si="62"/>
        <v>0</v>
      </c>
      <c r="CB20" s="43">
        <f t="shared" si="53"/>
        <v>530.37957163724104</v>
      </c>
    </row>
    <row r="21" spans="1:80" x14ac:dyDescent="0.3">
      <c r="A21" s="26"/>
      <c r="B21" s="40">
        <f t="shared" si="9"/>
        <v>6</v>
      </c>
      <c r="C21" s="41">
        <f t="shared" si="10"/>
        <v>46492</v>
      </c>
      <c r="D21" s="42">
        <f t="shared" si="11"/>
        <v>369118.00598777318</v>
      </c>
      <c r="E21" s="42">
        <f t="shared" si="63"/>
        <v>5265.1238720093188</v>
      </c>
      <c r="F21" s="42">
        <f t="shared" si="12"/>
        <v>3431.8453570480056</v>
      </c>
      <c r="G21" s="42">
        <f t="shared" si="54"/>
        <v>0</v>
      </c>
      <c r="H21" s="43">
        <f t="shared" si="13"/>
        <v>8696.9692290573239</v>
      </c>
      <c r="I21" s="26"/>
      <c r="K21" s="40">
        <f t="shared" si="14"/>
        <v>6</v>
      </c>
      <c r="L21" s="41">
        <f t="shared" si="15"/>
        <v>46492</v>
      </c>
      <c r="M21" s="42">
        <f t="shared" si="16"/>
        <v>368737.72727963235</v>
      </c>
      <c r="N21" s="42">
        <f t="shared" si="64"/>
        <v>5324.5155266916499</v>
      </c>
      <c r="O21" s="42">
        <f t="shared" si="17"/>
        <v>3273.0446245553335</v>
      </c>
      <c r="P21" s="42">
        <f t="shared" si="55"/>
        <v>0</v>
      </c>
      <c r="Q21" s="43">
        <f t="shared" si="18"/>
        <v>8597.5601512469839</v>
      </c>
      <c r="T21" s="40">
        <f t="shared" si="19"/>
        <v>6</v>
      </c>
      <c r="U21" s="41">
        <f t="shared" si="20"/>
        <v>46492</v>
      </c>
      <c r="V21" s="42">
        <f t="shared" si="21"/>
        <v>372742.10523758089</v>
      </c>
      <c r="W21" s="42">
        <f t="shared" si="65"/>
        <v>4694.7316875420138</v>
      </c>
      <c r="X21" s="42">
        <f t="shared" si="22"/>
        <v>5032.4911590016391</v>
      </c>
      <c r="Y21" s="42">
        <f t="shared" si="56"/>
        <v>0</v>
      </c>
      <c r="Z21" s="43">
        <f t="shared" si="23"/>
        <v>9727.2228465436528</v>
      </c>
      <c r="AC21" s="40">
        <f t="shared" si="24"/>
        <v>6</v>
      </c>
      <c r="AD21" s="41">
        <f t="shared" si="25"/>
        <v>46492</v>
      </c>
      <c r="AE21" s="42">
        <f t="shared" si="26"/>
        <v>368546.36525656778</v>
      </c>
      <c r="AF21" s="42">
        <f t="shared" si="66"/>
        <v>5354.3700861132675</v>
      </c>
      <c r="AG21" s="42">
        <f t="shared" si="27"/>
        <v>3193.7354477187332</v>
      </c>
      <c r="AH21" s="42">
        <f t="shared" si="57"/>
        <v>0</v>
      </c>
      <c r="AI21" s="43">
        <f t="shared" si="28"/>
        <v>8548.1055338320002</v>
      </c>
      <c r="AL21" s="40">
        <f t="shared" si="29"/>
        <v>6</v>
      </c>
      <c r="AM21" s="41">
        <f t="shared" si="30"/>
        <v>46492</v>
      </c>
      <c r="AN21" s="42">
        <f t="shared" si="31"/>
        <v>18388.446952356451</v>
      </c>
      <c r="AO21" s="42">
        <f t="shared" si="67"/>
        <v>273.7718411361252</v>
      </c>
      <c r="AP21" s="42">
        <f t="shared" si="32"/>
        <v>143.77839913976518</v>
      </c>
      <c r="AQ21" s="42">
        <f t="shared" si="58"/>
        <v>0</v>
      </c>
      <c r="AR21" s="43">
        <f t="shared" si="33"/>
        <v>417.55024027589036</v>
      </c>
      <c r="AU21" s="40">
        <f t="shared" si="34"/>
        <v>6</v>
      </c>
      <c r="AV21" s="41">
        <f t="shared" si="35"/>
        <v>46492</v>
      </c>
      <c r="AW21" s="42">
        <f t="shared" si="36"/>
        <v>18388.794112545613</v>
      </c>
      <c r="AX21" s="42">
        <f t="shared" si="68"/>
        <v>273.71785650750479</v>
      </c>
      <c r="AY21" s="42">
        <f t="shared" si="37"/>
        <v>143.91907146801458</v>
      </c>
      <c r="AZ21" s="42">
        <f t="shared" si="59"/>
        <v>0</v>
      </c>
      <c r="BA21" s="43">
        <f t="shared" si="38"/>
        <v>417.63692797551937</v>
      </c>
      <c r="BD21" s="40">
        <f t="shared" si="39"/>
        <v>6</v>
      </c>
      <c r="BE21" s="41">
        <f t="shared" si="40"/>
        <v>46492</v>
      </c>
      <c r="BF21" s="42">
        <f t="shared" si="41"/>
        <v>1189684.2671281686</v>
      </c>
      <c r="BG21" s="42">
        <f t="shared" si="69"/>
        <v>1753.3597082141869</v>
      </c>
      <c r="BH21" s="42">
        <f t="shared" si="42"/>
        <v>9432.2145457880306</v>
      </c>
      <c r="BI21" s="42">
        <f t="shared" si="60"/>
        <v>0</v>
      </c>
      <c r="BJ21" s="43">
        <f t="shared" si="43"/>
        <v>11185.574254002218</v>
      </c>
      <c r="BM21" s="40">
        <f t="shared" si="44"/>
        <v>6</v>
      </c>
      <c r="BN21" s="41">
        <f t="shared" si="45"/>
        <v>46492</v>
      </c>
      <c r="BO21" s="42">
        <f t="shared" si="46"/>
        <v>59433.33698242806</v>
      </c>
      <c r="BP21" s="42">
        <f t="shared" si="70"/>
        <v>96.167315093360244</v>
      </c>
      <c r="BQ21" s="42">
        <f t="shared" si="47"/>
        <v>434.02465504120391</v>
      </c>
      <c r="BR21" s="42">
        <f t="shared" si="61"/>
        <v>0</v>
      </c>
      <c r="BS21" s="43">
        <f t="shared" si="48"/>
        <v>530.19197013456414</v>
      </c>
      <c r="BV21" s="40">
        <f t="shared" si="49"/>
        <v>6</v>
      </c>
      <c r="BW21" s="41">
        <f t="shared" si="50"/>
        <v>46492</v>
      </c>
      <c r="BX21" s="42">
        <f t="shared" si="51"/>
        <v>59433.68192415333</v>
      </c>
      <c r="BY21" s="42">
        <f t="shared" si="71"/>
        <v>96.109741436761254</v>
      </c>
      <c r="BZ21" s="42">
        <f t="shared" si="52"/>
        <v>434.26983020047982</v>
      </c>
      <c r="CA21" s="42">
        <f t="shared" si="62"/>
        <v>0</v>
      </c>
      <c r="CB21" s="43">
        <f t="shared" si="53"/>
        <v>530.37957163724104</v>
      </c>
    </row>
    <row r="22" spans="1:80" x14ac:dyDescent="0.3">
      <c r="A22" s="26"/>
      <c r="B22" s="40">
        <f t="shared" si="9"/>
        <v>7</v>
      </c>
      <c r="C22" s="41">
        <f t="shared" si="10"/>
        <v>46522</v>
      </c>
      <c r="D22" s="42">
        <f t="shared" si="11"/>
        <v>363804.61848027044</v>
      </c>
      <c r="E22" s="42">
        <f t="shared" si="63"/>
        <v>5313.3875075027363</v>
      </c>
      <c r="F22" s="42">
        <f t="shared" si="12"/>
        <v>3383.5817215545867</v>
      </c>
      <c r="G22" s="42">
        <f t="shared" si="54"/>
        <v>0</v>
      </c>
      <c r="H22" s="43">
        <f t="shared" si="13"/>
        <v>8696.9692290573221</v>
      </c>
      <c r="I22" s="26"/>
      <c r="K22" s="40">
        <f t="shared" si="14"/>
        <v>7</v>
      </c>
      <c r="L22" s="41">
        <f t="shared" si="15"/>
        <v>46522</v>
      </c>
      <c r="M22" s="42">
        <f t="shared" si="16"/>
        <v>363366.62224208214</v>
      </c>
      <c r="N22" s="42">
        <f t="shared" si="64"/>
        <v>5371.1050375502018</v>
      </c>
      <c r="O22" s="42">
        <f t="shared" si="17"/>
        <v>3226.4551136967816</v>
      </c>
      <c r="P22" s="42">
        <f t="shared" si="55"/>
        <v>0</v>
      </c>
      <c r="Q22" s="43">
        <f t="shared" si="18"/>
        <v>8597.5601512469839</v>
      </c>
      <c r="T22" s="40">
        <f t="shared" si="19"/>
        <v>7</v>
      </c>
      <c r="U22" s="41">
        <f t="shared" si="20"/>
        <v>46522</v>
      </c>
      <c r="V22" s="42">
        <f t="shared" si="21"/>
        <v>367984.77712753834</v>
      </c>
      <c r="W22" s="42">
        <f t="shared" si="65"/>
        <v>4757.3281100425738</v>
      </c>
      <c r="X22" s="42">
        <f t="shared" si="22"/>
        <v>4969.894736501079</v>
      </c>
      <c r="Y22" s="42">
        <f t="shared" si="56"/>
        <v>0</v>
      </c>
      <c r="Z22" s="43">
        <f t="shared" si="23"/>
        <v>9727.2228465436528</v>
      </c>
      <c r="AC22" s="40">
        <f t="shared" si="24"/>
        <v>7</v>
      </c>
      <c r="AD22" s="41">
        <f t="shared" si="25"/>
        <v>46522</v>
      </c>
      <c r="AE22" s="42">
        <f t="shared" si="26"/>
        <v>363146.25992596895</v>
      </c>
      <c r="AF22" s="42">
        <f t="shared" si="66"/>
        <v>5400.105330598818</v>
      </c>
      <c r="AG22" s="42">
        <f t="shared" si="27"/>
        <v>3148.0002032331831</v>
      </c>
      <c r="AH22" s="42">
        <f t="shared" si="57"/>
        <v>0</v>
      </c>
      <c r="AI22" s="43">
        <f t="shared" si="28"/>
        <v>8548.1055338320002</v>
      </c>
      <c r="AL22" s="40">
        <f t="shared" si="29"/>
        <v>7</v>
      </c>
      <c r="AM22" s="41">
        <f t="shared" si="30"/>
        <v>46522</v>
      </c>
      <c r="AN22" s="42">
        <f t="shared" si="31"/>
        <v>18112.565904513252</v>
      </c>
      <c r="AO22" s="42">
        <f t="shared" si="67"/>
        <v>275.88104784319825</v>
      </c>
      <c r="AP22" s="42">
        <f t="shared" si="32"/>
        <v>141.66919243269217</v>
      </c>
      <c r="AQ22" s="42">
        <f t="shared" si="58"/>
        <v>0</v>
      </c>
      <c r="AR22" s="43">
        <f t="shared" si="33"/>
        <v>417.55024027589042</v>
      </c>
      <c r="AU22" s="40">
        <f t="shared" si="34"/>
        <v>7</v>
      </c>
      <c r="AV22" s="41">
        <f t="shared" si="35"/>
        <v>46522</v>
      </c>
      <c r="AW22" s="42">
        <f t="shared" si="36"/>
        <v>18112.965435168007</v>
      </c>
      <c r="AX22" s="42">
        <f t="shared" si="68"/>
        <v>275.82867737760517</v>
      </c>
      <c r="AY22" s="42">
        <f t="shared" si="37"/>
        <v>141.80825059791425</v>
      </c>
      <c r="AZ22" s="42">
        <f t="shared" si="59"/>
        <v>0</v>
      </c>
      <c r="BA22" s="43">
        <f t="shared" si="38"/>
        <v>417.63692797551943</v>
      </c>
      <c r="BD22" s="40">
        <f t="shared" si="39"/>
        <v>7</v>
      </c>
      <c r="BE22" s="41">
        <f t="shared" si="40"/>
        <v>46522</v>
      </c>
      <c r="BF22" s="42">
        <f t="shared" si="41"/>
        <v>1187917.0266555976</v>
      </c>
      <c r="BG22" s="42">
        <f t="shared" si="69"/>
        <v>1767.2404725708818</v>
      </c>
      <c r="BH22" s="42">
        <f t="shared" si="42"/>
        <v>9418.3337814313345</v>
      </c>
      <c r="BI22" s="42">
        <f t="shared" si="60"/>
        <v>0</v>
      </c>
      <c r="BJ22" s="43">
        <f t="shared" si="43"/>
        <v>11185.574254002217</v>
      </c>
      <c r="BM22" s="40">
        <f t="shared" si="44"/>
        <v>7</v>
      </c>
      <c r="BN22" s="41">
        <f t="shared" si="45"/>
        <v>46522</v>
      </c>
      <c r="BO22" s="42">
        <f t="shared" si="46"/>
        <v>59336.468519454298</v>
      </c>
      <c r="BP22" s="42">
        <f t="shared" si="70"/>
        <v>96.868462973762973</v>
      </c>
      <c r="BQ22" s="42">
        <f t="shared" si="47"/>
        <v>433.32350716080111</v>
      </c>
      <c r="BR22" s="42">
        <f t="shared" si="61"/>
        <v>0</v>
      </c>
      <c r="BS22" s="43">
        <f t="shared" si="48"/>
        <v>530.19197013456414</v>
      </c>
      <c r="BV22" s="40">
        <f t="shared" si="49"/>
        <v>7</v>
      </c>
      <c r="BW22" s="41">
        <f t="shared" si="50"/>
        <v>46522</v>
      </c>
      <c r="BX22" s="42">
        <f t="shared" si="51"/>
        <v>59336.871062152786</v>
      </c>
      <c r="BY22" s="42">
        <f t="shared" si="71"/>
        <v>96.810862000542429</v>
      </c>
      <c r="BZ22" s="42">
        <f t="shared" si="52"/>
        <v>433.5687096366986</v>
      </c>
      <c r="CA22" s="42">
        <f t="shared" si="62"/>
        <v>0</v>
      </c>
      <c r="CB22" s="43">
        <f t="shared" si="53"/>
        <v>530.37957163724104</v>
      </c>
    </row>
    <row r="23" spans="1:80" x14ac:dyDescent="0.3">
      <c r="A23" s="26"/>
      <c r="B23" s="40">
        <f t="shared" si="9"/>
        <v>8</v>
      </c>
      <c r="C23" s="41">
        <f t="shared" si="10"/>
        <v>46553</v>
      </c>
      <c r="D23" s="42">
        <f t="shared" si="11"/>
        <v>358442.5249206156</v>
      </c>
      <c r="E23" s="42">
        <f t="shared" si="63"/>
        <v>5362.0935596548461</v>
      </c>
      <c r="F23" s="42">
        <f t="shared" si="12"/>
        <v>3334.8756694024773</v>
      </c>
      <c r="G23" s="42">
        <f t="shared" si="54"/>
        <v>0</v>
      </c>
      <c r="H23" s="43">
        <f t="shared" si="13"/>
        <v>8696.9692290573239</v>
      </c>
      <c r="I23" s="26"/>
      <c r="K23" s="40">
        <f t="shared" si="14"/>
        <v>8</v>
      </c>
      <c r="L23" s="41">
        <f t="shared" si="15"/>
        <v>46553</v>
      </c>
      <c r="M23" s="42">
        <f t="shared" si="16"/>
        <v>357948.52003545337</v>
      </c>
      <c r="N23" s="42">
        <f t="shared" si="64"/>
        <v>5418.102206628766</v>
      </c>
      <c r="O23" s="42">
        <f t="shared" si="17"/>
        <v>3179.4579446182174</v>
      </c>
      <c r="P23" s="42">
        <f t="shared" si="55"/>
        <v>0</v>
      </c>
      <c r="Q23" s="43">
        <f t="shared" si="18"/>
        <v>8597.5601512469839</v>
      </c>
      <c r="T23" s="40">
        <f t="shared" si="19"/>
        <v>8</v>
      </c>
      <c r="U23" s="41">
        <f t="shared" si="20"/>
        <v>46553</v>
      </c>
      <c r="V23" s="42">
        <f t="shared" si="21"/>
        <v>363164.01797602855</v>
      </c>
      <c r="W23" s="42">
        <f t="shared" si="65"/>
        <v>4820.7591515098084</v>
      </c>
      <c r="X23" s="42">
        <f t="shared" si="22"/>
        <v>4906.4636950338445</v>
      </c>
      <c r="Y23" s="42">
        <f t="shared" si="56"/>
        <v>0</v>
      </c>
      <c r="Z23" s="43">
        <f t="shared" si="23"/>
        <v>9727.2228465436528</v>
      </c>
      <c r="AC23" s="40">
        <f t="shared" si="24"/>
        <v>8</v>
      </c>
      <c r="AD23" s="41">
        <f t="shared" si="25"/>
        <v>46553</v>
      </c>
      <c r="AE23" s="42">
        <f t="shared" si="26"/>
        <v>357700.02869567124</v>
      </c>
      <c r="AF23" s="42">
        <f t="shared" si="66"/>
        <v>5446.2312302976834</v>
      </c>
      <c r="AG23" s="42">
        <f t="shared" si="27"/>
        <v>3101.8743035343177</v>
      </c>
      <c r="AH23" s="42">
        <f t="shared" si="57"/>
        <v>0</v>
      </c>
      <c r="AI23" s="43">
        <f t="shared" si="28"/>
        <v>8548.1055338320002</v>
      </c>
      <c r="AL23" s="40">
        <f t="shared" si="29"/>
        <v>8</v>
      </c>
      <c r="AM23" s="41">
        <f t="shared" si="30"/>
        <v>46553</v>
      </c>
      <c r="AN23" s="42">
        <f t="shared" si="31"/>
        <v>17834.55940010721</v>
      </c>
      <c r="AO23" s="42">
        <f t="shared" si="67"/>
        <v>278.0065044060442</v>
      </c>
      <c r="AP23" s="42">
        <f t="shared" si="32"/>
        <v>139.54373586984619</v>
      </c>
      <c r="AQ23" s="42">
        <f t="shared" si="58"/>
        <v>0</v>
      </c>
      <c r="AR23" s="43">
        <f t="shared" si="33"/>
        <v>417.55024027589036</v>
      </c>
      <c r="AU23" s="40">
        <f t="shared" si="34"/>
        <v>8</v>
      </c>
      <c r="AV23" s="41">
        <f t="shared" si="35"/>
        <v>46553</v>
      </c>
      <c r="AW23" s="42">
        <f t="shared" si="36"/>
        <v>17835.009658973358</v>
      </c>
      <c r="AX23" s="42">
        <f t="shared" si="68"/>
        <v>277.95577619464882</v>
      </c>
      <c r="AY23" s="42">
        <f t="shared" si="37"/>
        <v>139.68115178087061</v>
      </c>
      <c r="AZ23" s="42">
        <f t="shared" si="59"/>
        <v>0</v>
      </c>
      <c r="BA23" s="43">
        <f t="shared" si="38"/>
        <v>417.63692797551943</v>
      </c>
      <c r="BD23" s="40">
        <f t="shared" si="39"/>
        <v>8</v>
      </c>
      <c r="BE23" s="41">
        <f t="shared" si="40"/>
        <v>46553</v>
      </c>
      <c r="BF23" s="42">
        <f t="shared" si="41"/>
        <v>1186135.7955292854</v>
      </c>
      <c r="BG23" s="42">
        <f t="shared" si="69"/>
        <v>1781.2311263120685</v>
      </c>
      <c r="BH23" s="42">
        <f t="shared" si="42"/>
        <v>9404.3431276901483</v>
      </c>
      <c r="BI23" s="42">
        <f t="shared" si="60"/>
        <v>0</v>
      </c>
      <c r="BJ23" s="43">
        <f t="shared" si="43"/>
        <v>11185.574254002217</v>
      </c>
      <c r="BM23" s="40">
        <f t="shared" si="44"/>
        <v>8</v>
      </c>
      <c r="BN23" s="41">
        <f t="shared" si="45"/>
        <v>46553</v>
      </c>
      <c r="BO23" s="42">
        <f t="shared" si="46"/>
        <v>59238.893796589364</v>
      </c>
      <c r="BP23" s="42">
        <f t="shared" si="70"/>
        <v>97.574722864932781</v>
      </c>
      <c r="BQ23" s="42">
        <f t="shared" si="47"/>
        <v>432.61724726963132</v>
      </c>
      <c r="BR23" s="42">
        <f t="shared" si="61"/>
        <v>0</v>
      </c>
      <c r="BS23" s="43">
        <f t="shared" si="48"/>
        <v>530.19197013456414</v>
      </c>
      <c r="BV23" s="40">
        <f t="shared" si="49"/>
        <v>8</v>
      </c>
      <c r="BW23" s="41">
        <f t="shared" si="50"/>
        <v>46553</v>
      </c>
      <c r="BX23" s="42">
        <f t="shared" si="51"/>
        <v>59239.353964913949</v>
      </c>
      <c r="BY23" s="42">
        <f t="shared" si="71"/>
        <v>97.517097238836371</v>
      </c>
      <c r="BZ23" s="42">
        <f t="shared" si="52"/>
        <v>432.86247439840469</v>
      </c>
      <c r="CA23" s="42">
        <f t="shared" si="62"/>
        <v>0</v>
      </c>
      <c r="CB23" s="43">
        <f t="shared" si="53"/>
        <v>530.37957163724104</v>
      </c>
    </row>
    <row r="24" spans="1:80" x14ac:dyDescent="0.3">
      <c r="A24" s="26"/>
      <c r="B24" s="40">
        <f t="shared" si="9"/>
        <v>9</v>
      </c>
      <c r="C24" s="41">
        <f t="shared" si="10"/>
        <v>46583</v>
      </c>
      <c r="D24" s="42">
        <f t="shared" si="11"/>
        <v>353031.27883666393</v>
      </c>
      <c r="E24" s="42">
        <f t="shared" si="63"/>
        <v>5411.2460839516816</v>
      </c>
      <c r="F24" s="42">
        <f t="shared" si="12"/>
        <v>3285.7231451056418</v>
      </c>
      <c r="G24" s="42">
        <f t="shared" si="54"/>
        <v>0</v>
      </c>
      <c r="H24" s="43">
        <f t="shared" si="13"/>
        <v>8696.9692290573239</v>
      </c>
      <c r="I24" s="26"/>
      <c r="K24" s="40">
        <f t="shared" si="14"/>
        <v>9</v>
      </c>
      <c r="L24" s="41">
        <f t="shared" si="15"/>
        <v>46583</v>
      </c>
      <c r="M24" s="42">
        <f t="shared" si="16"/>
        <v>352483.0094345166</v>
      </c>
      <c r="N24" s="42">
        <f t="shared" si="64"/>
        <v>5465.5106009367682</v>
      </c>
      <c r="O24" s="42">
        <f t="shared" si="17"/>
        <v>3132.0495503102156</v>
      </c>
      <c r="P24" s="42">
        <f t="shared" si="55"/>
        <v>0</v>
      </c>
      <c r="Q24" s="43">
        <f t="shared" si="18"/>
        <v>8597.5601512469839</v>
      </c>
      <c r="T24" s="40">
        <f t="shared" si="19"/>
        <v>9</v>
      </c>
      <c r="U24" s="41">
        <f t="shared" si="20"/>
        <v>46583</v>
      </c>
      <c r="V24" s="42">
        <f t="shared" si="21"/>
        <v>358278.98203583196</v>
      </c>
      <c r="W24" s="42">
        <f t="shared" si="65"/>
        <v>4885.0359401966052</v>
      </c>
      <c r="X24" s="42">
        <f t="shared" si="22"/>
        <v>4842.1869063470476</v>
      </c>
      <c r="Y24" s="42">
        <f t="shared" si="56"/>
        <v>0</v>
      </c>
      <c r="Z24" s="43">
        <f t="shared" si="23"/>
        <v>9727.2228465436528</v>
      </c>
      <c r="AC24" s="40">
        <f t="shared" si="24"/>
        <v>9</v>
      </c>
      <c r="AD24" s="41">
        <f t="shared" si="25"/>
        <v>46583</v>
      </c>
      <c r="AE24" s="42">
        <f t="shared" si="26"/>
        <v>352207.27757361479</v>
      </c>
      <c r="AF24" s="42">
        <f t="shared" si="66"/>
        <v>5492.7511220564766</v>
      </c>
      <c r="AG24" s="42">
        <f t="shared" si="27"/>
        <v>3055.354411775525</v>
      </c>
      <c r="AH24" s="42">
        <f t="shared" si="57"/>
        <v>0</v>
      </c>
      <c r="AI24" s="43">
        <f t="shared" si="28"/>
        <v>8548.105533832002</v>
      </c>
      <c r="AL24" s="40">
        <f t="shared" si="29"/>
        <v>9</v>
      </c>
      <c r="AM24" s="41">
        <f t="shared" si="30"/>
        <v>46583</v>
      </c>
      <c r="AN24" s="42">
        <f t="shared" si="31"/>
        <v>17554.411064089596</v>
      </c>
      <c r="AO24" s="42">
        <f t="shared" si="67"/>
        <v>280.14833601761438</v>
      </c>
      <c r="AP24" s="42">
        <f t="shared" si="32"/>
        <v>137.40190425827598</v>
      </c>
      <c r="AQ24" s="42">
        <f t="shared" si="58"/>
        <v>0</v>
      </c>
      <c r="AR24" s="43">
        <f t="shared" si="33"/>
        <v>417.55024027589036</v>
      </c>
      <c r="AU24" s="40">
        <f t="shared" si="34"/>
        <v>9</v>
      </c>
      <c r="AV24" s="41">
        <f t="shared" si="35"/>
        <v>46583</v>
      </c>
      <c r="AW24" s="42">
        <f t="shared" si="36"/>
        <v>17554.910380484624</v>
      </c>
      <c r="AX24" s="42">
        <f t="shared" si="68"/>
        <v>280.09927848873662</v>
      </c>
      <c r="AY24" s="42">
        <f t="shared" si="37"/>
        <v>137.53764948678287</v>
      </c>
      <c r="AZ24" s="42">
        <f t="shared" si="59"/>
        <v>0</v>
      </c>
      <c r="BA24" s="43">
        <f t="shared" si="38"/>
        <v>417.63692797551948</v>
      </c>
      <c r="BD24" s="40">
        <f t="shared" si="39"/>
        <v>9</v>
      </c>
      <c r="BE24" s="41">
        <f t="shared" si="40"/>
        <v>46583</v>
      </c>
      <c r="BF24" s="42">
        <f t="shared" si="41"/>
        <v>1184340.46298989</v>
      </c>
      <c r="BG24" s="42">
        <f t="shared" si="69"/>
        <v>1795.3325393953724</v>
      </c>
      <c r="BH24" s="42">
        <f t="shared" si="42"/>
        <v>9390.2417146068437</v>
      </c>
      <c r="BI24" s="42">
        <f t="shared" si="60"/>
        <v>0</v>
      </c>
      <c r="BJ24" s="43">
        <f t="shared" si="43"/>
        <v>11185.574254002217</v>
      </c>
      <c r="BM24" s="40">
        <f t="shared" si="44"/>
        <v>9</v>
      </c>
      <c r="BN24" s="41">
        <f t="shared" si="45"/>
        <v>46583</v>
      </c>
      <c r="BO24" s="42">
        <f t="shared" si="46"/>
        <v>59140.607664551251</v>
      </c>
      <c r="BP24" s="42">
        <f t="shared" si="70"/>
        <v>98.286132038114104</v>
      </c>
      <c r="BQ24" s="42">
        <f t="shared" si="47"/>
        <v>431.90583809645</v>
      </c>
      <c r="BR24" s="42">
        <f t="shared" si="61"/>
        <v>0</v>
      </c>
      <c r="BS24" s="43">
        <f t="shared" si="48"/>
        <v>530.19197013456414</v>
      </c>
      <c r="BV24" s="40">
        <f t="shared" si="49"/>
        <v>9</v>
      </c>
      <c r="BW24" s="41">
        <f t="shared" si="50"/>
        <v>46583</v>
      </c>
      <c r="BX24" s="42">
        <f t="shared" si="51"/>
        <v>59141.125480450755</v>
      </c>
      <c r="BY24" s="42">
        <f t="shared" si="71"/>
        <v>98.228484463193709</v>
      </c>
      <c r="BZ24" s="42">
        <f t="shared" si="52"/>
        <v>432.1510871740474</v>
      </c>
      <c r="CA24" s="42">
        <f t="shared" si="62"/>
        <v>0</v>
      </c>
      <c r="CB24" s="43">
        <f t="shared" si="53"/>
        <v>530.37957163724116</v>
      </c>
    </row>
    <row r="25" spans="1:80" x14ac:dyDescent="0.3">
      <c r="A25" s="26"/>
      <c r="B25" s="40">
        <f t="shared" si="9"/>
        <v>10</v>
      </c>
      <c r="C25" s="41">
        <f t="shared" si="10"/>
        <v>46614</v>
      </c>
      <c r="D25" s="42">
        <f t="shared" si="11"/>
        <v>347570.42966360936</v>
      </c>
      <c r="E25" s="42">
        <f t="shared" si="63"/>
        <v>5460.8491730545711</v>
      </c>
      <c r="F25" s="42">
        <f t="shared" si="12"/>
        <v>3236.1200560027514</v>
      </c>
      <c r="G25" s="42">
        <f t="shared" si="54"/>
        <v>0</v>
      </c>
      <c r="H25" s="43">
        <f t="shared" si="13"/>
        <v>8696.9692290573221</v>
      </c>
      <c r="I25" s="26"/>
      <c r="K25" s="40">
        <f t="shared" si="14"/>
        <v>10</v>
      </c>
      <c r="L25" s="41">
        <f t="shared" si="15"/>
        <v>46614</v>
      </c>
      <c r="M25" s="42">
        <f t="shared" si="16"/>
        <v>346969.67561582162</v>
      </c>
      <c r="N25" s="42">
        <f t="shared" si="64"/>
        <v>5513.3338186949641</v>
      </c>
      <c r="O25" s="42">
        <f t="shared" si="17"/>
        <v>3084.2263325520189</v>
      </c>
      <c r="P25" s="42">
        <f t="shared" si="55"/>
        <v>0</v>
      </c>
      <c r="Q25" s="43">
        <f t="shared" si="18"/>
        <v>8597.5601512469839</v>
      </c>
      <c r="T25" s="40">
        <f t="shared" si="19"/>
        <v>10</v>
      </c>
      <c r="U25" s="41">
        <f t="shared" si="20"/>
        <v>46614</v>
      </c>
      <c r="V25" s="42">
        <f t="shared" si="21"/>
        <v>353328.8122830994</v>
      </c>
      <c r="W25" s="42">
        <f t="shared" si="65"/>
        <v>4950.1697527325605</v>
      </c>
      <c r="X25" s="42">
        <f t="shared" si="22"/>
        <v>4777.0530938110924</v>
      </c>
      <c r="Y25" s="42">
        <f t="shared" si="56"/>
        <v>0</v>
      </c>
      <c r="Z25" s="43">
        <f t="shared" si="23"/>
        <v>9727.2228465436528</v>
      </c>
      <c r="AC25" s="40">
        <f t="shared" si="24"/>
        <v>10</v>
      </c>
      <c r="AD25" s="41">
        <f t="shared" si="25"/>
        <v>46614</v>
      </c>
      <c r="AE25" s="42">
        <f t="shared" si="26"/>
        <v>346667.60920239077</v>
      </c>
      <c r="AF25" s="42">
        <f t="shared" si="66"/>
        <v>5539.6683712240429</v>
      </c>
      <c r="AG25" s="42">
        <f t="shared" si="27"/>
        <v>3008.4371626079596</v>
      </c>
      <c r="AH25" s="42">
        <f t="shared" si="57"/>
        <v>0</v>
      </c>
      <c r="AI25" s="43">
        <f t="shared" si="28"/>
        <v>8548.105533832002</v>
      </c>
      <c r="AL25" s="40">
        <f t="shared" si="29"/>
        <v>10</v>
      </c>
      <c r="AM25" s="41">
        <f t="shared" si="30"/>
        <v>46614</v>
      </c>
      <c r="AN25" s="42">
        <f t="shared" si="31"/>
        <v>17272.104395254217</v>
      </c>
      <c r="AO25" s="42">
        <f t="shared" si="67"/>
        <v>282.3066688353781</v>
      </c>
      <c r="AP25" s="42">
        <f t="shared" si="32"/>
        <v>135.24357144051228</v>
      </c>
      <c r="AQ25" s="42">
        <f t="shared" si="58"/>
        <v>0</v>
      </c>
      <c r="AR25" s="43">
        <f t="shared" si="33"/>
        <v>417.55024027589036</v>
      </c>
      <c r="AU25" s="40">
        <f t="shared" si="34"/>
        <v>10</v>
      </c>
      <c r="AV25" s="41">
        <f t="shared" si="35"/>
        <v>46614</v>
      </c>
      <c r="AW25" s="42">
        <f t="shared" si="36"/>
        <v>17272.651069726609</v>
      </c>
      <c r="AX25" s="42">
        <f t="shared" si="68"/>
        <v>282.25931075801554</v>
      </c>
      <c r="AY25" s="42">
        <f t="shared" si="37"/>
        <v>135.37761721750388</v>
      </c>
      <c r="AZ25" s="42">
        <f t="shared" si="59"/>
        <v>0</v>
      </c>
      <c r="BA25" s="43">
        <f t="shared" si="38"/>
        <v>417.63692797551943</v>
      </c>
      <c r="BD25" s="40">
        <f t="shared" si="39"/>
        <v>10</v>
      </c>
      <c r="BE25" s="41">
        <f t="shared" si="40"/>
        <v>46614</v>
      </c>
      <c r="BF25" s="42">
        <f t="shared" si="41"/>
        <v>1182530.9174012244</v>
      </c>
      <c r="BG25" s="42">
        <f t="shared" si="69"/>
        <v>1809.5455886655859</v>
      </c>
      <c r="BH25" s="42">
        <f t="shared" si="42"/>
        <v>9376.0286653366311</v>
      </c>
      <c r="BI25" s="42">
        <f t="shared" si="60"/>
        <v>0</v>
      </c>
      <c r="BJ25" s="43">
        <f t="shared" si="43"/>
        <v>11185.574254002217</v>
      </c>
      <c r="BM25" s="40">
        <f t="shared" si="44"/>
        <v>10</v>
      </c>
      <c r="BN25" s="41">
        <f t="shared" si="45"/>
        <v>46614</v>
      </c>
      <c r="BO25" s="42">
        <f t="shared" si="46"/>
        <v>59041.604936514959</v>
      </c>
      <c r="BP25" s="42">
        <f t="shared" si="70"/>
        <v>99.002728036292979</v>
      </c>
      <c r="BQ25" s="42">
        <f t="shared" si="47"/>
        <v>431.18924209827117</v>
      </c>
      <c r="BR25" s="42">
        <f t="shared" si="61"/>
        <v>0</v>
      </c>
      <c r="BS25" s="43">
        <f t="shared" si="48"/>
        <v>530.19197013456414</v>
      </c>
      <c r="BV25" s="40">
        <f t="shared" si="49"/>
        <v>10</v>
      </c>
      <c r="BW25" s="41">
        <f t="shared" si="50"/>
        <v>46614</v>
      </c>
      <c r="BX25" s="42">
        <f t="shared" si="51"/>
        <v>59042.180419193406</v>
      </c>
      <c r="BY25" s="42">
        <f t="shared" si="71"/>
        <v>98.945061257352691</v>
      </c>
      <c r="BZ25" s="42">
        <f t="shared" si="52"/>
        <v>431.43451037988837</v>
      </c>
      <c r="CA25" s="42">
        <f t="shared" si="62"/>
        <v>0</v>
      </c>
      <c r="CB25" s="43">
        <f t="shared" si="53"/>
        <v>530.37957163724104</v>
      </c>
    </row>
    <row r="26" spans="1:80" x14ac:dyDescent="0.3">
      <c r="A26" s="26"/>
      <c r="B26" s="40">
        <f t="shared" si="9"/>
        <v>11</v>
      </c>
      <c r="C26" s="41">
        <f t="shared" si="10"/>
        <v>46645</v>
      </c>
      <c r="D26" s="42">
        <f t="shared" si="11"/>
        <v>342059.52270646847</v>
      </c>
      <c r="E26" s="42">
        <f t="shared" si="63"/>
        <v>5510.9069571409054</v>
      </c>
      <c r="F26" s="42">
        <f t="shared" si="12"/>
        <v>3186.0622719164176</v>
      </c>
      <c r="G26" s="42">
        <f t="shared" si="54"/>
        <v>0</v>
      </c>
      <c r="H26" s="43">
        <f t="shared" si="13"/>
        <v>8696.9692290573221</v>
      </c>
      <c r="I26" s="26"/>
      <c r="K26" s="40">
        <f t="shared" si="14"/>
        <v>11</v>
      </c>
      <c r="L26" s="41">
        <f t="shared" si="15"/>
        <v>46645</v>
      </c>
      <c r="M26" s="42">
        <f t="shared" si="16"/>
        <v>341408.10012621304</v>
      </c>
      <c r="N26" s="42">
        <f t="shared" si="64"/>
        <v>5561.5754896085455</v>
      </c>
      <c r="O26" s="42">
        <f t="shared" si="17"/>
        <v>3035.9846616384384</v>
      </c>
      <c r="P26" s="42">
        <f t="shared" si="55"/>
        <v>0</v>
      </c>
      <c r="Q26" s="43">
        <f t="shared" si="18"/>
        <v>8597.5601512469839</v>
      </c>
      <c r="T26" s="40">
        <f t="shared" si="19"/>
        <v>11</v>
      </c>
      <c r="U26" s="41">
        <f t="shared" si="20"/>
        <v>46645</v>
      </c>
      <c r="V26" s="42">
        <f t="shared" si="21"/>
        <v>348312.64026699704</v>
      </c>
      <c r="W26" s="42">
        <f t="shared" si="65"/>
        <v>5016.1720161023277</v>
      </c>
      <c r="X26" s="42">
        <f t="shared" si="22"/>
        <v>4711.0508304413252</v>
      </c>
      <c r="Y26" s="42">
        <f t="shared" si="56"/>
        <v>0</v>
      </c>
      <c r="Z26" s="43">
        <f t="shared" si="23"/>
        <v>9727.2228465436528</v>
      </c>
      <c r="AC26" s="40">
        <f t="shared" si="24"/>
        <v>11</v>
      </c>
      <c r="AD26" s="41">
        <f t="shared" si="25"/>
        <v>46645</v>
      </c>
      <c r="AE26" s="42">
        <f t="shared" si="26"/>
        <v>341080.62283049588</v>
      </c>
      <c r="AF26" s="42">
        <f t="shared" si="66"/>
        <v>5586.9863718949136</v>
      </c>
      <c r="AG26" s="42">
        <f t="shared" si="27"/>
        <v>2961.119161937087</v>
      </c>
      <c r="AH26" s="42">
        <f t="shared" si="57"/>
        <v>0</v>
      </c>
      <c r="AI26" s="43">
        <f t="shared" si="28"/>
        <v>8548.1055338320002</v>
      </c>
      <c r="AL26" s="40">
        <f t="shared" si="29"/>
        <v>11</v>
      </c>
      <c r="AM26" s="41">
        <f t="shared" si="30"/>
        <v>46645</v>
      </c>
      <c r="AN26" s="42">
        <f t="shared" si="31"/>
        <v>16987.622765265463</v>
      </c>
      <c r="AO26" s="42">
        <f t="shared" si="67"/>
        <v>284.48162998875307</v>
      </c>
      <c r="AP26" s="42">
        <f t="shared" si="32"/>
        <v>133.06861028713729</v>
      </c>
      <c r="AQ26" s="42">
        <f t="shared" si="58"/>
        <v>0</v>
      </c>
      <c r="AR26" s="43">
        <f t="shared" si="33"/>
        <v>417.55024027589036</v>
      </c>
      <c r="AU26" s="40">
        <f t="shared" si="34"/>
        <v>11</v>
      </c>
      <c r="AV26" s="41">
        <f t="shared" si="35"/>
        <v>46645</v>
      </c>
      <c r="AW26" s="42">
        <f t="shared" si="36"/>
        <v>16988.215069250466</v>
      </c>
      <c r="AX26" s="42">
        <f t="shared" si="68"/>
        <v>284.43600047614444</v>
      </c>
      <c r="AY26" s="42">
        <f t="shared" si="37"/>
        <v>133.20092749937501</v>
      </c>
      <c r="AZ26" s="42">
        <f t="shared" si="59"/>
        <v>0</v>
      </c>
      <c r="BA26" s="43">
        <f t="shared" si="38"/>
        <v>417.63692797551948</v>
      </c>
      <c r="BD26" s="40">
        <f t="shared" si="39"/>
        <v>11</v>
      </c>
      <c r="BE26" s="41">
        <f t="shared" si="40"/>
        <v>46645</v>
      </c>
      <c r="BF26" s="42">
        <f t="shared" si="41"/>
        <v>1180707.0462433151</v>
      </c>
      <c r="BG26" s="42">
        <f t="shared" si="69"/>
        <v>1823.8711579091882</v>
      </c>
      <c r="BH26" s="42">
        <f t="shared" si="42"/>
        <v>9361.7030960930297</v>
      </c>
      <c r="BI26" s="42">
        <f t="shared" si="60"/>
        <v>0</v>
      </c>
      <c r="BJ26" s="43">
        <f t="shared" si="43"/>
        <v>11185.574254002218</v>
      </c>
      <c r="BM26" s="40">
        <f t="shared" si="44"/>
        <v>11</v>
      </c>
      <c r="BN26" s="41">
        <f t="shared" si="45"/>
        <v>46645</v>
      </c>
      <c r="BO26" s="42">
        <f t="shared" si="46"/>
        <v>58941.880387838784</v>
      </c>
      <c r="BP26" s="42">
        <f t="shared" si="70"/>
        <v>99.724548676178273</v>
      </c>
      <c r="BQ26" s="42">
        <f t="shared" si="47"/>
        <v>430.4674214583859</v>
      </c>
      <c r="BR26" s="42">
        <f t="shared" si="61"/>
        <v>0</v>
      </c>
      <c r="BS26" s="43">
        <f t="shared" si="48"/>
        <v>530.19197013456414</v>
      </c>
      <c r="BV26" s="40">
        <f t="shared" si="49"/>
        <v>11</v>
      </c>
      <c r="BW26" s="41">
        <f t="shared" si="50"/>
        <v>46645</v>
      </c>
      <c r="BX26" s="42">
        <f t="shared" si="51"/>
        <v>58942.513553714183</v>
      </c>
      <c r="BY26" s="42">
        <f t="shared" si="71"/>
        <v>99.666865479225081</v>
      </c>
      <c r="BZ26" s="42">
        <f t="shared" si="52"/>
        <v>430.71270615801598</v>
      </c>
      <c r="CA26" s="42">
        <f t="shared" si="62"/>
        <v>0</v>
      </c>
      <c r="CB26" s="43">
        <f t="shared" si="53"/>
        <v>530.37957163724104</v>
      </c>
    </row>
    <row r="27" spans="1:80" x14ac:dyDescent="0.3">
      <c r="A27" s="26"/>
      <c r="B27" s="40">
        <f t="shared" si="9"/>
        <v>12</v>
      </c>
      <c r="C27" s="41">
        <f t="shared" si="10"/>
        <v>46675</v>
      </c>
      <c r="D27" s="42">
        <f t="shared" si="11"/>
        <v>336498.09910222044</v>
      </c>
      <c r="E27" s="42">
        <f t="shared" si="63"/>
        <v>5561.4236042480297</v>
      </c>
      <c r="F27" s="42">
        <f t="shared" si="12"/>
        <v>3135.5456248092933</v>
      </c>
      <c r="G27" s="42">
        <f t="shared" si="54"/>
        <v>0</v>
      </c>
      <c r="H27" s="43">
        <f t="shared" si="13"/>
        <v>8696.9692290573221</v>
      </c>
      <c r="I27" s="26"/>
      <c r="K27" s="40">
        <f t="shared" si="14"/>
        <v>12</v>
      </c>
      <c r="L27" s="41">
        <f t="shared" si="15"/>
        <v>46675</v>
      </c>
      <c r="M27" s="42">
        <f t="shared" si="16"/>
        <v>335797.86085107044</v>
      </c>
      <c r="N27" s="42">
        <f t="shared" si="64"/>
        <v>5610.2392751426205</v>
      </c>
      <c r="O27" s="42">
        <f t="shared" si="17"/>
        <v>2987.3208761043638</v>
      </c>
      <c r="P27" s="42">
        <f t="shared" si="55"/>
        <v>0</v>
      </c>
      <c r="Q27" s="43">
        <f t="shared" si="18"/>
        <v>8597.5601512469839</v>
      </c>
      <c r="T27" s="40">
        <f t="shared" si="19"/>
        <v>12</v>
      </c>
      <c r="U27" s="41">
        <f t="shared" si="20"/>
        <v>46675</v>
      </c>
      <c r="V27" s="42">
        <f t="shared" si="21"/>
        <v>343229.58595734666</v>
      </c>
      <c r="W27" s="42">
        <f t="shared" si="65"/>
        <v>5083.0543096503598</v>
      </c>
      <c r="X27" s="42">
        <f t="shared" si="22"/>
        <v>4644.168536893294</v>
      </c>
      <c r="Y27" s="42">
        <f t="shared" si="56"/>
        <v>0</v>
      </c>
      <c r="Z27" s="43">
        <f t="shared" si="23"/>
        <v>9727.2228465436528</v>
      </c>
      <c r="AC27" s="40">
        <f t="shared" si="24"/>
        <v>12</v>
      </c>
      <c r="AD27" s="41">
        <f t="shared" si="25"/>
        <v>46675</v>
      </c>
      <c r="AE27" s="42">
        <f t="shared" si="26"/>
        <v>335445.91428334103</v>
      </c>
      <c r="AF27" s="42">
        <f t="shared" si="66"/>
        <v>5634.7085471548498</v>
      </c>
      <c r="AG27" s="42">
        <f t="shared" si="27"/>
        <v>2913.3969866771517</v>
      </c>
      <c r="AH27" s="42">
        <f t="shared" si="57"/>
        <v>0</v>
      </c>
      <c r="AI27" s="43">
        <f t="shared" si="28"/>
        <v>8548.105533832002</v>
      </c>
      <c r="AL27" s="40">
        <f t="shared" si="29"/>
        <v>12</v>
      </c>
      <c r="AM27" s="41">
        <f t="shared" si="30"/>
        <v>46675</v>
      </c>
      <c r="AN27" s="42">
        <f t="shared" si="31"/>
        <v>16700.949417678868</v>
      </c>
      <c r="AO27" s="42">
        <f t="shared" si="67"/>
        <v>286.67334758659393</v>
      </c>
      <c r="AP27" s="42">
        <f t="shared" si="32"/>
        <v>130.87689268929645</v>
      </c>
      <c r="AQ27" s="42">
        <f t="shared" si="58"/>
        <v>0</v>
      </c>
      <c r="AR27" s="43">
        <f t="shared" si="33"/>
        <v>417.55024027589036</v>
      </c>
      <c r="AU27" s="40">
        <f t="shared" si="34"/>
        <v>12</v>
      </c>
      <c r="AV27" s="41">
        <f t="shared" si="35"/>
        <v>46675</v>
      </c>
      <c r="AW27" s="42">
        <f t="shared" si="36"/>
        <v>16701.585593150648</v>
      </c>
      <c r="AX27" s="42">
        <f t="shared" si="68"/>
        <v>286.62947609981632</v>
      </c>
      <c r="AY27" s="42">
        <f t="shared" si="37"/>
        <v>131.00745187570311</v>
      </c>
      <c r="AZ27" s="42">
        <f t="shared" si="59"/>
        <v>0</v>
      </c>
      <c r="BA27" s="43">
        <f t="shared" si="38"/>
        <v>417.63692797551943</v>
      </c>
      <c r="BD27" s="40">
        <f t="shared" si="39"/>
        <v>12</v>
      </c>
      <c r="BE27" s="41">
        <f t="shared" si="40"/>
        <v>46675</v>
      </c>
      <c r="BF27" s="42">
        <f t="shared" si="41"/>
        <v>1178868.7361054057</v>
      </c>
      <c r="BG27" s="42">
        <f t="shared" si="69"/>
        <v>1838.3101379093025</v>
      </c>
      <c r="BH27" s="42">
        <f t="shared" si="42"/>
        <v>9347.2641160929161</v>
      </c>
      <c r="BI27" s="42">
        <f t="shared" si="60"/>
        <v>0</v>
      </c>
      <c r="BJ27" s="43">
        <f t="shared" si="43"/>
        <v>11185.574254002218</v>
      </c>
      <c r="BM27" s="40">
        <f t="shared" si="44"/>
        <v>12</v>
      </c>
      <c r="BN27" s="41">
        <f t="shared" si="45"/>
        <v>46675</v>
      </c>
      <c r="BO27" s="42">
        <f t="shared" si="46"/>
        <v>58841.428755788584</v>
      </c>
      <c r="BP27" s="42">
        <f t="shared" si="70"/>
        <v>100.45163205019722</v>
      </c>
      <c r="BQ27" s="42">
        <f t="shared" si="47"/>
        <v>429.74033808436695</v>
      </c>
      <c r="BR27" s="42">
        <f t="shared" si="61"/>
        <v>0</v>
      </c>
      <c r="BS27" s="43">
        <f t="shared" si="48"/>
        <v>530.19197013456414</v>
      </c>
      <c r="BV27" s="40">
        <f t="shared" si="49"/>
        <v>12</v>
      </c>
      <c r="BW27" s="41">
        <f t="shared" si="50"/>
        <v>46675</v>
      </c>
      <c r="BX27" s="42">
        <f t="shared" si="51"/>
        <v>58842.119618451288</v>
      </c>
      <c r="BY27" s="42">
        <f t="shared" si="71"/>
        <v>100.39393526289602</v>
      </c>
      <c r="BZ27" s="42">
        <f t="shared" si="52"/>
        <v>429.98563637434506</v>
      </c>
      <c r="CA27" s="42">
        <f t="shared" si="62"/>
        <v>0</v>
      </c>
      <c r="CB27" s="43">
        <f t="shared" si="53"/>
        <v>530.37957163724104</v>
      </c>
    </row>
    <row r="28" spans="1:80" x14ac:dyDescent="0.3">
      <c r="A28" s="26"/>
      <c r="B28" s="40">
        <f t="shared" si="9"/>
        <v>13</v>
      </c>
      <c r="C28" s="41">
        <f t="shared" si="10"/>
        <v>46706</v>
      </c>
      <c r="D28" s="42">
        <f t="shared" si="11"/>
        <v>330885.69578160014</v>
      </c>
      <c r="E28" s="42">
        <f t="shared" si="63"/>
        <v>5612.4033206203039</v>
      </c>
      <c r="F28" s="42">
        <f t="shared" si="12"/>
        <v>3084.5659084370191</v>
      </c>
      <c r="G28" s="42">
        <f t="shared" si="54"/>
        <v>0</v>
      </c>
      <c r="H28" s="43">
        <f t="shared" si="13"/>
        <v>8696.9692290573221</v>
      </c>
      <c r="I28" s="26"/>
      <c r="K28" s="40">
        <f t="shared" si="14"/>
        <v>13</v>
      </c>
      <c r="L28" s="41">
        <f t="shared" si="15"/>
        <v>46706</v>
      </c>
      <c r="M28" s="42">
        <f t="shared" si="16"/>
        <v>330138.5319822703</v>
      </c>
      <c r="N28" s="42">
        <f t="shared" si="64"/>
        <v>5659.3288688001185</v>
      </c>
      <c r="O28" s="42">
        <f t="shared" si="17"/>
        <v>2938.2312824468654</v>
      </c>
      <c r="P28" s="42">
        <f t="shared" si="55"/>
        <v>0</v>
      </c>
      <c r="Q28" s="43">
        <f t="shared" si="18"/>
        <v>8597.5601512469839</v>
      </c>
      <c r="T28" s="40">
        <f t="shared" si="19"/>
        <v>13</v>
      </c>
      <c r="U28" s="41">
        <f t="shared" si="20"/>
        <v>46706</v>
      </c>
      <c r="V28" s="42">
        <f t="shared" si="21"/>
        <v>338078.75759023428</v>
      </c>
      <c r="W28" s="42">
        <f t="shared" si="65"/>
        <v>5150.8283671123636</v>
      </c>
      <c r="X28" s="42">
        <f t="shared" si="22"/>
        <v>4576.3944794312893</v>
      </c>
      <c r="Y28" s="42">
        <f t="shared" si="56"/>
        <v>0</v>
      </c>
      <c r="Z28" s="43">
        <f t="shared" si="23"/>
        <v>9727.2228465436528</v>
      </c>
      <c r="AC28" s="40">
        <f t="shared" si="24"/>
        <v>13</v>
      </c>
      <c r="AD28" s="41">
        <f t="shared" si="25"/>
        <v>46706</v>
      </c>
      <c r="AE28" s="42">
        <f t="shared" si="26"/>
        <v>329763.07593401254</v>
      </c>
      <c r="AF28" s="42">
        <f t="shared" si="66"/>
        <v>5682.8383493284646</v>
      </c>
      <c r="AG28" s="42">
        <f t="shared" si="27"/>
        <v>2865.2671845035375</v>
      </c>
      <c r="AH28" s="42">
        <f t="shared" si="57"/>
        <v>0</v>
      </c>
      <c r="AI28" s="43">
        <f t="shared" si="28"/>
        <v>8548.105533832002</v>
      </c>
      <c r="AL28" s="40">
        <f t="shared" si="29"/>
        <v>13</v>
      </c>
      <c r="AM28" s="41">
        <f t="shared" si="30"/>
        <v>46706</v>
      </c>
      <c r="AN28" s="42">
        <f t="shared" si="31"/>
        <v>16412.067466954129</v>
      </c>
      <c r="AO28" s="42">
        <f t="shared" si="67"/>
        <v>288.88195072473792</v>
      </c>
      <c r="AP28" s="42">
        <f t="shared" si="32"/>
        <v>128.66828955115241</v>
      </c>
      <c r="AQ28" s="42">
        <f t="shared" si="58"/>
        <v>0</v>
      </c>
      <c r="AR28" s="43">
        <f t="shared" si="33"/>
        <v>417.55024027589036</v>
      </c>
      <c r="AU28" s="40">
        <f t="shared" si="34"/>
        <v>13</v>
      </c>
      <c r="AV28" s="41">
        <f t="shared" si="35"/>
        <v>46706</v>
      </c>
      <c r="AW28" s="42">
        <f t="shared" si="36"/>
        <v>16412.74572607431</v>
      </c>
      <c r="AX28" s="42">
        <f t="shared" si="68"/>
        <v>288.83986707633943</v>
      </c>
      <c r="AY28" s="42">
        <f t="shared" si="37"/>
        <v>128.79706089918005</v>
      </c>
      <c r="AZ28" s="42">
        <f t="shared" si="59"/>
        <v>0</v>
      </c>
      <c r="BA28" s="43">
        <f t="shared" si="38"/>
        <v>417.63692797551948</v>
      </c>
      <c r="BD28" s="40">
        <f t="shared" si="39"/>
        <v>13</v>
      </c>
      <c r="BE28" s="41">
        <f t="shared" si="40"/>
        <v>46706</v>
      </c>
      <c r="BF28" s="42">
        <f t="shared" si="41"/>
        <v>1177015.8726789046</v>
      </c>
      <c r="BG28" s="42">
        <f t="shared" si="69"/>
        <v>1852.8634265010849</v>
      </c>
      <c r="BH28" s="42">
        <f t="shared" si="42"/>
        <v>9332.7108275011324</v>
      </c>
      <c r="BI28" s="42">
        <f t="shared" si="60"/>
        <v>0</v>
      </c>
      <c r="BJ28" s="43">
        <f t="shared" si="43"/>
        <v>11185.574254002217</v>
      </c>
      <c r="BM28" s="40">
        <f t="shared" si="44"/>
        <v>13</v>
      </c>
      <c r="BN28" s="41">
        <f t="shared" si="45"/>
        <v>46706</v>
      </c>
      <c r="BO28" s="42">
        <f t="shared" si="46"/>
        <v>58740.244739260081</v>
      </c>
      <c r="BP28" s="42">
        <f t="shared" si="70"/>
        <v>101.18401652850588</v>
      </c>
      <c r="BQ28" s="42">
        <f t="shared" si="47"/>
        <v>429.00795360605821</v>
      </c>
      <c r="BR28" s="42">
        <f t="shared" si="61"/>
        <v>0</v>
      </c>
      <c r="BS28" s="43">
        <f t="shared" si="48"/>
        <v>530.19197013456414</v>
      </c>
      <c r="BV28" s="40">
        <f t="shared" si="49"/>
        <v>13</v>
      </c>
      <c r="BW28" s="41">
        <f t="shared" si="50"/>
        <v>46706</v>
      </c>
      <c r="BX28" s="42">
        <f t="shared" si="51"/>
        <v>58740.993309430647</v>
      </c>
      <c r="BY28" s="42">
        <f t="shared" si="71"/>
        <v>101.12630902063886</v>
      </c>
      <c r="BZ28" s="42">
        <f t="shared" si="52"/>
        <v>429.25326261660223</v>
      </c>
      <c r="CA28" s="42">
        <f t="shared" si="62"/>
        <v>0</v>
      </c>
      <c r="CB28" s="43">
        <f t="shared" si="53"/>
        <v>530.37957163724104</v>
      </c>
    </row>
    <row r="29" spans="1:80" x14ac:dyDescent="0.3">
      <c r="A29" s="26"/>
      <c r="B29" s="40">
        <f t="shared" si="9"/>
        <v>14</v>
      </c>
      <c r="C29" s="41">
        <f t="shared" si="10"/>
        <v>46736</v>
      </c>
      <c r="D29" s="42">
        <f t="shared" si="11"/>
        <v>325221.84543054079</v>
      </c>
      <c r="E29" s="42">
        <f t="shared" si="63"/>
        <v>5663.8503510593237</v>
      </c>
      <c r="F29" s="42">
        <f t="shared" si="12"/>
        <v>3033.1188779980002</v>
      </c>
      <c r="G29" s="42">
        <f t="shared" si="54"/>
        <v>0</v>
      </c>
      <c r="H29" s="43">
        <f t="shared" si="13"/>
        <v>8696.9692290573239</v>
      </c>
      <c r="I29" s="26"/>
      <c r="K29" s="40">
        <f t="shared" si="14"/>
        <v>14</v>
      </c>
      <c r="L29" s="41">
        <f t="shared" si="15"/>
        <v>46736</v>
      </c>
      <c r="M29" s="42">
        <f t="shared" si="16"/>
        <v>324429.68398586818</v>
      </c>
      <c r="N29" s="42">
        <f t="shared" si="64"/>
        <v>5708.8479964021199</v>
      </c>
      <c r="O29" s="42">
        <f t="shared" si="17"/>
        <v>2888.7121548448645</v>
      </c>
      <c r="P29" s="42">
        <f t="shared" si="55"/>
        <v>0</v>
      </c>
      <c r="Q29" s="43">
        <f t="shared" si="18"/>
        <v>8597.5601512469839</v>
      </c>
      <c r="T29" s="40">
        <f t="shared" si="19"/>
        <v>14</v>
      </c>
      <c r="U29" s="41">
        <f t="shared" si="20"/>
        <v>46736</v>
      </c>
      <c r="V29" s="42">
        <f t="shared" si="21"/>
        <v>332859.2515115604</v>
      </c>
      <c r="W29" s="42">
        <f t="shared" si="65"/>
        <v>5219.5060786738622</v>
      </c>
      <c r="X29" s="42">
        <f t="shared" si="22"/>
        <v>4507.7167678697906</v>
      </c>
      <c r="Y29" s="42">
        <f t="shared" si="56"/>
        <v>0</v>
      </c>
      <c r="Z29" s="43">
        <f t="shared" si="23"/>
        <v>9727.2228465436528</v>
      </c>
      <c r="AC29" s="40">
        <f t="shared" si="24"/>
        <v>14</v>
      </c>
      <c r="AD29" s="41">
        <f t="shared" si="25"/>
        <v>46736</v>
      </c>
      <c r="AE29" s="42">
        <f t="shared" si="26"/>
        <v>324031.69667378353</v>
      </c>
      <c r="AF29" s="42">
        <f t="shared" si="66"/>
        <v>5731.3792602289777</v>
      </c>
      <c r="AG29" s="42">
        <f t="shared" si="27"/>
        <v>2816.7262736030234</v>
      </c>
      <c r="AH29" s="42">
        <f t="shared" si="57"/>
        <v>0</v>
      </c>
      <c r="AI29" s="43">
        <f t="shared" si="28"/>
        <v>8548.1055338320002</v>
      </c>
      <c r="AL29" s="40">
        <f t="shared" si="29"/>
        <v>14</v>
      </c>
      <c r="AM29" s="41">
        <f t="shared" si="30"/>
        <v>46736</v>
      </c>
      <c r="AN29" s="42">
        <f t="shared" si="31"/>
        <v>16120.95989746052</v>
      </c>
      <c r="AO29" s="42">
        <f t="shared" si="67"/>
        <v>291.10756949360905</v>
      </c>
      <c r="AP29" s="42">
        <f t="shared" si="32"/>
        <v>126.44267078228138</v>
      </c>
      <c r="AQ29" s="42">
        <f t="shared" si="58"/>
        <v>0</v>
      </c>
      <c r="AR29" s="43">
        <f t="shared" si="33"/>
        <v>417.55024027589042</v>
      </c>
      <c r="AU29" s="40">
        <f t="shared" si="34"/>
        <v>14</v>
      </c>
      <c r="AV29" s="41">
        <f t="shared" si="35"/>
        <v>46736</v>
      </c>
      <c r="AW29" s="42">
        <f t="shared" si="36"/>
        <v>16121.678422223034</v>
      </c>
      <c r="AX29" s="42">
        <f t="shared" si="68"/>
        <v>291.06730385127645</v>
      </c>
      <c r="AY29" s="42">
        <f t="shared" si="37"/>
        <v>126.56962412424299</v>
      </c>
      <c r="AZ29" s="42">
        <f t="shared" si="59"/>
        <v>0</v>
      </c>
      <c r="BA29" s="43">
        <f t="shared" si="38"/>
        <v>417.63692797551943</v>
      </c>
      <c r="BD29" s="40">
        <f t="shared" si="39"/>
        <v>14</v>
      </c>
      <c r="BE29" s="41">
        <f t="shared" si="40"/>
        <v>46736</v>
      </c>
      <c r="BF29" s="42">
        <f t="shared" si="41"/>
        <v>1175148.340750277</v>
      </c>
      <c r="BG29" s="42">
        <f t="shared" si="69"/>
        <v>1867.5319286275519</v>
      </c>
      <c r="BH29" s="42">
        <f t="shared" si="42"/>
        <v>9318.0423253746649</v>
      </c>
      <c r="BI29" s="42">
        <f t="shared" si="60"/>
        <v>0</v>
      </c>
      <c r="BJ29" s="43">
        <f t="shared" si="43"/>
        <v>11185.574254002217</v>
      </c>
      <c r="BM29" s="40">
        <f t="shared" si="44"/>
        <v>14</v>
      </c>
      <c r="BN29" s="41">
        <f t="shared" si="45"/>
        <v>46736</v>
      </c>
      <c r="BO29" s="42">
        <f t="shared" si="46"/>
        <v>58638.322998499068</v>
      </c>
      <c r="BP29" s="42">
        <f t="shared" si="70"/>
        <v>101.92174076101385</v>
      </c>
      <c r="BQ29" s="42">
        <f t="shared" si="47"/>
        <v>428.27022937355025</v>
      </c>
      <c r="BR29" s="42">
        <f t="shared" si="61"/>
        <v>0</v>
      </c>
      <c r="BS29" s="43">
        <f t="shared" si="48"/>
        <v>530.19197013456414</v>
      </c>
      <c r="BV29" s="40">
        <f t="shared" si="49"/>
        <v>14</v>
      </c>
      <c r="BW29" s="41">
        <f t="shared" si="50"/>
        <v>46736</v>
      </c>
      <c r="BX29" s="42">
        <f t="shared" si="51"/>
        <v>58639.129283985705</v>
      </c>
      <c r="BY29" s="42">
        <f t="shared" si="71"/>
        <v>101.8640254449444</v>
      </c>
      <c r="BZ29" s="42">
        <f t="shared" si="52"/>
        <v>428.51554619229671</v>
      </c>
      <c r="CA29" s="42">
        <f t="shared" si="62"/>
        <v>0</v>
      </c>
      <c r="CB29" s="43">
        <f t="shared" si="53"/>
        <v>530.37957163724116</v>
      </c>
    </row>
    <row r="30" spans="1:80" x14ac:dyDescent="0.3">
      <c r="A30" s="26"/>
      <c r="B30" s="40">
        <f t="shared" si="9"/>
        <v>15</v>
      </c>
      <c r="C30" s="41">
        <f t="shared" si="10"/>
        <v>46767</v>
      </c>
      <c r="D30" s="42">
        <f t="shared" si="11"/>
        <v>319506.07645126345</v>
      </c>
      <c r="E30" s="42">
        <f t="shared" si="63"/>
        <v>5715.7689792773663</v>
      </c>
      <c r="F30" s="42">
        <f t="shared" si="12"/>
        <v>2981.2002497799558</v>
      </c>
      <c r="G30" s="42">
        <f t="shared" si="54"/>
        <v>0</v>
      </c>
      <c r="H30" s="43">
        <f t="shared" si="13"/>
        <v>8696.9692290573221</v>
      </c>
      <c r="I30" s="26"/>
      <c r="K30" s="40">
        <f t="shared" si="14"/>
        <v>15</v>
      </c>
      <c r="L30" s="41">
        <f t="shared" si="15"/>
        <v>46767</v>
      </c>
      <c r="M30" s="42">
        <f t="shared" si="16"/>
        <v>318670.88356949756</v>
      </c>
      <c r="N30" s="42">
        <f t="shared" si="64"/>
        <v>5758.8004163706382</v>
      </c>
      <c r="O30" s="42">
        <f t="shared" si="17"/>
        <v>2838.7597348763461</v>
      </c>
      <c r="P30" s="42">
        <f t="shared" si="55"/>
        <v>0</v>
      </c>
      <c r="Q30" s="43">
        <f t="shared" si="18"/>
        <v>8597.5601512469839</v>
      </c>
      <c r="T30" s="40">
        <f t="shared" si="19"/>
        <v>15</v>
      </c>
      <c r="U30" s="41">
        <f t="shared" si="20"/>
        <v>46767</v>
      </c>
      <c r="V30" s="42">
        <f t="shared" si="21"/>
        <v>327570.15201850422</v>
      </c>
      <c r="W30" s="42">
        <f t="shared" si="65"/>
        <v>5289.0994930561801</v>
      </c>
      <c r="X30" s="42">
        <f t="shared" si="22"/>
        <v>4438.1233534874727</v>
      </c>
      <c r="Y30" s="42">
        <f t="shared" si="56"/>
        <v>0</v>
      </c>
      <c r="Z30" s="43">
        <f t="shared" si="23"/>
        <v>9727.2228465436528</v>
      </c>
      <c r="AC30" s="40">
        <f t="shared" si="24"/>
        <v>15</v>
      </c>
      <c r="AD30" s="41">
        <f t="shared" si="25"/>
        <v>46767</v>
      </c>
      <c r="AE30" s="42">
        <f t="shared" si="26"/>
        <v>318251.36188237346</v>
      </c>
      <c r="AF30" s="42">
        <f t="shared" si="66"/>
        <v>5780.3347914101005</v>
      </c>
      <c r="AG30" s="42">
        <f t="shared" si="27"/>
        <v>2767.7707424219006</v>
      </c>
      <c r="AH30" s="42">
        <f t="shared" si="57"/>
        <v>0</v>
      </c>
      <c r="AI30" s="43">
        <f t="shared" si="28"/>
        <v>8548.1055338320002</v>
      </c>
      <c r="AL30" s="40">
        <f t="shared" si="29"/>
        <v>15</v>
      </c>
      <c r="AM30" s="41">
        <f t="shared" si="30"/>
        <v>46767</v>
      </c>
      <c r="AN30" s="42">
        <f t="shared" si="31"/>
        <v>15827.609562474639</v>
      </c>
      <c r="AO30" s="42">
        <f t="shared" si="67"/>
        <v>293.35033498588018</v>
      </c>
      <c r="AP30" s="42">
        <f t="shared" si="32"/>
        <v>124.19990529001021</v>
      </c>
      <c r="AQ30" s="42">
        <f t="shared" si="58"/>
        <v>0</v>
      </c>
      <c r="AR30" s="43">
        <f t="shared" si="33"/>
        <v>417.55024027589036</v>
      </c>
      <c r="AU30" s="40">
        <f t="shared" si="34"/>
        <v>15</v>
      </c>
      <c r="AV30" s="41">
        <f t="shared" si="35"/>
        <v>46767</v>
      </c>
      <c r="AW30" s="42">
        <f t="shared" si="36"/>
        <v>15828.366504346892</v>
      </c>
      <c r="AX30" s="42">
        <f t="shared" si="68"/>
        <v>293.31191787614284</v>
      </c>
      <c r="AY30" s="42">
        <f t="shared" si="37"/>
        <v>124.32501009937657</v>
      </c>
      <c r="AZ30" s="42">
        <f t="shared" si="59"/>
        <v>0</v>
      </c>
      <c r="BA30" s="43">
        <f t="shared" si="38"/>
        <v>417.63692797551943</v>
      </c>
      <c r="BD30" s="40">
        <f t="shared" si="39"/>
        <v>15</v>
      </c>
      <c r="BE30" s="41">
        <f t="shared" si="40"/>
        <v>46767</v>
      </c>
      <c r="BF30" s="42">
        <f t="shared" si="41"/>
        <v>1173266.0241938811</v>
      </c>
      <c r="BG30" s="42">
        <f t="shared" si="69"/>
        <v>1882.3165563958528</v>
      </c>
      <c r="BH30" s="42">
        <f t="shared" si="42"/>
        <v>9303.2576976063647</v>
      </c>
      <c r="BI30" s="42">
        <f t="shared" si="60"/>
        <v>0</v>
      </c>
      <c r="BJ30" s="43">
        <f t="shared" si="43"/>
        <v>11185.574254002218</v>
      </c>
      <c r="BM30" s="40">
        <f t="shared" si="44"/>
        <v>15</v>
      </c>
      <c r="BN30" s="41">
        <f t="shared" si="45"/>
        <v>46767</v>
      </c>
      <c r="BO30" s="42">
        <f t="shared" si="46"/>
        <v>58535.658154819641</v>
      </c>
      <c r="BP30" s="42">
        <f t="shared" si="70"/>
        <v>102.66484367942398</v>
      </c>
      <c r="BQ30" s="42">
        <f t="shared" si="47"/>
        <v>427.52712645514015</v>
      </c>
      <c r="BR30" s="42">
        <f t="shared" si="61"/>
        <v>0</v>
      </c>
      <c r="BS30" s="43">
        <f t="shared" si="48"/>
        <v>530.19197013456414</v>
      </c>
      <c r="BV30" s="40">
        <f t="shared" si="49"/>
        <v>15</v>
      </c>
      <c r="BW30" s="41">
        <f t="shared" si="50"/>
        <v>46767</v>
      </c>
      <c r="BX30" s="42">
        <f t="shared" si="51"/>
        <v>58536.522160475142</v>
      </c>
      <c r="BY30" s="42">
        <f t="shared" si="71"/>
        <v>102.6071235105653</v>
      </c>
      <c r="BZ30" s="42">
        <f t="shared" si="52"/>
        <v>427.77244812667578</v>
      </c>
      <c r="CA30" s="42">
        <f t="shared" si="62"/>
        <v>0</v>
      </c>
      <c r="CB30" s="43">
        <f t="shared" si="53"/>
        <v>530.37957163724104</v>
      </c>
    </row>
    <row r="31" spans="1:80" x14ac:dyDescent="0.3">
      <c r="A31" s="26"/>
      <c r="B31" s="40">
        <f t="shared" si="9"/>
        <v>16</v>
      </c>
      <c r="C31" s="41">
        <f t="shared" si="10"/>
        <v>46798</v>
      </c>
      <c r="D31" s="42">
        <f t="shared" si="11"/>
        <v>313737.91292300937</v>
      </c>
      <c r="E31" s="42">
        <f t="shared" si="63"/>
        <v>5768.1635282540765</v>
      </c>
      <c r="F31" s="42">
        <f t="shared" si="12"/>
        <v>2928.8057008032465</v>
      </c>
      <c r="G31" s="42">
        <f t="shared" si="54"/>
        <v>0</v>
      </c>
      <c r="H31" s="43">
        <f t="shared" si="13"/>
        <v>8696.9692290573221</v>
      </c>
      <c r="I31" s="26"/>
      <c r="K31" s="40">
        <f t="shared" si="14"/>
        <v>16</v>
      </c>
      <c r="L31" s="41">
        <f t="shared" si="15"/>
        <v>46798</v>
      </c>
      <c r="M31" s="42">
        <f t="shared" si="16"/>
        <v>312861.69364948367</v>
      </c>
      <c r="N31" s="42">
        <f t="shared" si="64"/>
        <v>5809.1899200138805</v>
      </c>
      <c r="O31" s="42">
        <f t="shared" si="17"/>
        <v>2788.3702312331029</v>
      </c>
      <c r="P31" s="42">
        <f t="shared" si="55"/>
        <v>0</v>
      </c>
      <c r="Q31" s="43">
        <f t="shared" si="18"/>
        <v>8597.5601512469839</v>
      </c>
      <c r="T31" s="40">
        <f t="shared" si="19"/>
        <v>16</v>
      </c>
      <c r="U31" s="41">
        <f t="shared" si="20"/>
        <v>46798</v>
      </c>
      <c r="V31" s="42">
        <f t="shared" si="21"/>
        <v>322210.53119887394</v>
      </c>
      <c r="W31" s="42">
        <f t="shared" si="65"/>
        <v>5359.6208196302623</v>
      </c>
      <c r="X31" s="42">
        <f t="shared" si="22"/>
        <v>4367.6020269133896</v>
      </c>
      <c r="Y31" s="42">
        <f t="shared" si="56"/>
        <v>0</v>
      </c>
      <c r="Z31" s="43">
        <f t="shared" si="23"/>
        <v>9727.2228465436528</v>
      </c>
      <c r="AC31" s="40">
        <f t="shared" si="24"/>
        <v>16</v>
      </c>
      <c r="AD31" s="41">
        <f t="shared" si="25"/>
        <v>46798</v>
      </c>
      <c r="AE31" s="42">
        <f t="shared" si="26"/>
        <v>312421.65339795337</v>
      </c>
      <c r="AF31" s="42">
        <f t="shared" si="66"/>
        <v>5829.7084844200617</v>
      </c>
      <c r="AG31" s="42">
        <f t="shared" si="27"/>
        <v>2718.3970494119403</v>
      </c>
      <c r="AH31" s="42">
        <f t="shared" si="57"/>
        <v>0</v>
      </c>
      <c r="AI31" s="43">
        <f t="shared" si="28"/>
        <v>8548.105533832002</v>
      </c>
      <c r="AL31" s="40">
        <f t="shared" si="29"/>
        <v>16</v>
      </c>
      <c r="AM31" s="41">
        <f t="shared" si="30"/>
        <v>46798</v>
      </c>
      <c r="AN31" s="42">
        <f t="shared" si="31"/>
        <v>15531.999183170445</v>
      </c>
      <c r="AO31" s="42">
        <f t="shared" si="67"/>
        <v>295.61037930419508</v>
      </c>
      <c r="AP31" s="42">
        <f t="shared" si="32"/>
        <v>121.93986097169524</v>
      </c>
      <c r="AQ31" s="42">
        <f t="shared" si="58"/>
        <v>0</v>
      </c>
      <c r="AR31" s="43">
        <f t="shared" si="33"/>
        <v>417.5502402758903</v>
      </c>
      <c r="AU31" s="40">
        <f t="shared" si="34"/>
        <v>16</v>
      </c>
      <c r="AV31" s="41">
        <f t="shared" si="35"/>
        <v>46798</v>
      </c>
      <c r="AW31" s="42">
        <f t="shared" si="36"/>
        <v>15532.792662730728</v>
      </c>
      <c r="AX31" s="42">
        <f t="shared" si="68"/>
        <v>295.57384161616437</v>
      </c>
      <c r="AY31" s="42">
        <f t="shared" si="37"/>
        <v>122.06308635935505</v>
      </c>
      <c r="AZ31" s="42">
        <f t="shared" si="59"/>
        <v>0</v>
      </c>
      <c r="BA31" s="43">
        <f t="shared" si="38"/>
        <v>417.63692797551943</v>
      </c>
      <c r="BD31" s="40">
        <f t="shared" si="39"/>
        <v>16</v>
      </c>
      <c r="BE31" s="41">
        <f t="shared" si="40"/>
        <v>46798</v>
      </c>
      <c r="BF31" s="42">
        <f t="shared" si="41"/>
        <v>1171368.805964747</v>
      </c>
      <c r="BG31" s="42">
        <f t="shared" si="69"/>
        <v>1897.2182291339866</v>
      </c>
      <c r="BH31" s="42">
        <f t="shared" si="42"/>
        <v>9288.3560248682315</v>
      </c>
      <c r="BI31" s="42">
        <f t="shared" si="60"/>
        <v>0</v>
      </c>
      <c r="BJ31" s="43">
        <f t="shared" si="43"/>
        <v>11185.574254002218</v>
      </c>
      <c r="BM31" s="40">
        <f t="shared" si="44"/>
        <v>16</v>
      </c>
      <c r="BN31" s="41">
        <f t="shared" si="45"/>
        <v>46798</v>
      </c>
      <c r="BO31" s="42">
        <f t="shared" si="46"/>
        <v>58432.244790320357</v>
      </c>
      <c r="BP31" s="42">
        <f t="shared" si="70"/>
        <v>103.41336449928704</v>
      </c>
      <c r="BQ31" s="42">
        <f t="shared" si="47"/>
        <v>426.77860563527713</v>
      </c>
      <c r="BR31" s="42">
        <f t="shared" si="61"/>
        <v>0</v>
      </c>
      <c r="BS31" s="43">
        <f t="shared" si="48"/>
        <v>530.19197013456414</v>
      </c>
      <c r="BV31" s="40">
        <f t="shared" si="49"/>
        <v>16</v>
      </c>
      <c r="BW31" s="41">
        <f t="shared" si="50"/>
        <v>46798</v>
      </c>
      <c r="BX31" s="42">
        <f t="shared" si="51"/>
        <v>58433.166517998565</v>
      </c>
      <c r="BY31" s="42">
        <f t="shared" si="71"/>
        <v>103.35564247657489</v>
      </c>
      <c r="BZ31" s="42">
        <f t="shared" si="52"/>
        <v>427.02392916066617</v>
      </c>
      <c r="CA31" s="42">
        <f t="shared" si="62"/>
        <v>0</v>
      </c>
      <c r="CB31" s="43">
        <f t="shared" si="53"/>
        <v>530.37957163724104</v>
      </c>
    </row>
    <row r="32" spans="1:80" x14ac:dyDescent="0.3">
      <c r="A32" s="26"/>
      <c r="B32" s="40">
        <f t="shared" si="9"/>
        <v>17</v>
      </c>
      <c r="C32" s="41">
        <f t="shared" si="10"/>
        <v>46827</v>
      </c>
      <c r="D32" s="42">
        <f t="shared" si="11"/>
        <v>307916.87456241297</v>
      </c>
      <c r="E32" s="42">
        <f t="shared" si="63"/>
        <v>5821.0383605964062</v>
      </c>
      <c r="F32" s="42">
        <f t="shared" si="12"/>
        <v>2875.9308684609182</v>
      </c>
      <c r="G32" s="42">
        <f t="shared" si="54"/>
        <v>0</v>
      </c>
      <c r="H32" s="43">
        <f t="shared" si="13"/>
        <v>8696.9692290573239</v>
      </c>
      <c r="I32" s="26"/>
      <c r="K32" s="40">
        <f t="shared" si="14"/>
        <v>17</v>
      </c>
      <c r="L32" s="41">
        <f t="shared" si="15"/>
        <v>46827</v>
      </c>
      <c r="M32" s="42">
        <f t="shared" si="16"/>
        <v>307001.67331766966</v>
      </c>
      <c r="N32" s="42">
        <f t="shared" si="64"/>
        <v>5860.020331814002</v>
      </c>
      <c r="O32" s="42">
        <f t="shared" si="17"/>
        <v>2737.5398194329814</v>
      </c>
      <c r="P32" s="42">
        <f t="shared" si="55"/>
        <v>0</v>
      </c>
      <c r="Q32" s="43">
        <f t="shared" si="18"/>
        <v>8597.5601512469839</v>
      </c>
      <c r="T32" s="40">
        <f t="shared" si="19"/>
        <v>17</v>
      </c>
      <c r="U32" s="41">
        <f t="shared" si="20"/>
        <v>46827</v>
      </c>
      <c r="V32" s="42">
        <f t="shared" si="21"/>
        <v>316779.44876831525</v>
      </c>
      <c r="W32" s="42">
        <f t="shared" si="65"/>
        <v>5431.0824305586657</v>
      </c>
      <c r="X32" s="42">
        <f t="shared" si="22"/>
        <v>4296.1404159849872</v>
      </c>
      <c r="Y32" s="42">
        <f t="shared" si="56"/>
        <v>0</v>
      </c>
      <c r="Z32" s="43">
        <f t="shared" si="23"/>
        <v>9727.2228465436528</v>
      </c>
      <c r="AC32" s="40">
        <f t="shared" si="24"/>
        <v>17</v>
      </c>
      <c r="AD32" s="41">
        <f t="shared" si="25"/>
        <v>46827</v>
      </c>
      <c r="AE32" s="42">
        <f t="shared" si="26"/>
        <v>306542.14948689553</v>
      </c>
      <c r="AF32" s="42">
        <f t="shared" si="66"/>
        <v>5879.5039110578155</v>
      </c>
      <c r="AG32" s="42">
        <f t="shared" si="27"/>
        <v>2668.6016227741848</v>
      </c>
      <c r="AH32" s="42">
        <f t="shared" si="57"/>
        <v>0</v>
      </c>
      <c r="AI32" s="43">
        <f t="shared" si="28"/>
        <v>8548.1055338320002</v>
      </c>
      <c r="AL32" s="40">
        <f t="shared" si="29"/>
        <v>17</v>
      </c>
      <c r="AM32" s="41">
        <f t="shared" si="30"/>
        <v>46827</v>
      </c>
      <c r="AN32" s="42">
        <f t="shared" si="31"/>
        <v>15234.111347601494</v>
      </c>
      <c r="AO32" s="42">
        <f t="shared" si="67"/>
        <v>297.88783556894947</v>
      </c>
      <c r="AP32" s="42">
        <f t="shared" si="32"/>
        <v>119.66240470694092</v>
      </c>
      <c r="AQ32" s="42">
        <f t="shared" si="58"/>
        <v>0</v>
      </c>
      <c r="AR32" s="43">
        <f t="shared" si="33"/>
        <v>417.55024027589036</v>
      </c>
      <c r="AU32" s="40">
        <f t="shared" si="34"/>
        <v>17</v>
      </c>
      <c r="AV32" s="41">
        <f t="shared" si="35"/>
        <v>46827</v>
      </c>
      <c r="AW32" s="42">
        <f t="shared" si="36"/>
        <v>15234.939454172634</v>
      </c>
      <c r="AX32" s="42">
        <f t="shared" si="68"/>
        <v>297.85320855809431</v>
      </c>
      <c r="AY32" s="42">
        <f t="shared" si="37"/>
        <v>119.78371941742505</v>
      </c>
      <c r="AZ32" s="42">
        <f t="shared" si="59"/>
        <v>0</v>
      </c>
      <c r="BA32" s="43">
        <f t="shared" si="38"/>
        <v>417.63692797551937</v>
      </c>
      <c r="BD32" s="40">
        <f t="shared" si="39"/>
        <v>17</v>
      </c>
      <c r="BE32" s="41">
        <f t="shared" si="40"/>
        <v>46827</v>
      </c>
      <c r="BF32" s="42">
        <f t="shared" si="41"/>
        <v>1169456.5680912989</v>
      </c>
      <c r="BG32" s="42">
        <f t="shared" si="69"/>
        <v>1912.2378734479644</v>
      </c>
      <c r="BH32" s="42">
        <f t="shared" si="42"/>
        <v>9273.336380554254</v>
      </c>
      <c r="BI32" s="42">
        <f t="shared" si="60"/>
        <v>0</v>
      </c>
      <c r="BJ32" s="43">
        <f t="shared" si="43"/>
        <v>11185.574254002218</v>
      </c>
      <c r="BM32" s="40">
        <f t="shared" si="44"/>
        <v>17</v>
      </c>
      <c r="BN32" s="41">
        <f t="shared" si="45"/>
        <v>46827</v>
      </c>
      <c r="BO32" s="42">
        <f t="shared" si="46"/>
        <v>58328.077447598283</v>
      </c>
      <c r="BP32" s="42">
        <f t="shared" si="70"/>
        <v>104.16734272207096</v>
      </c>
      <c r="BQ32" s="42">
        <f t="shared" si="47"/>
        <v>426.0246274124932</v>
      </c>
      <c r="BR32" s="42">
        <f t="shared" si="61"/>
        <v>0</v>
      </c>
      <c r="BS32" s="43">
        <f t="shared" si="48"/>
        <v>530.19197013456414</v>
      </c>
      <c r="BV32" s="40">
        <f t="shared" si="49"/>
        <v>17</v>
      </c>
      <c r="BW32" s="41">
        <f t="shared" si="50"/>
        <v>46827</v>
      </c>
      <c r="BX32" s="42">
        <f t="shared" si="51"/>
        <v>58329.056896110123</v>
      </c>
      <c r="BY32" s="42">
        <f t="shared" si="71"/>
        <v>104.1096218884415</v>
      </c>
      <c r="BZ32" s="42">
        <f t="shared" si="52"/>
        <v>426.26994974879955</v>
      </c>
      <c r="CA32" s="42">
        <f t="shared" si="62"/>
        <v>0</v>
      </c>
      <c r="CB32" s="43">
        <f t="shared" si="53"/>
        <v>530.37957163724104</v>
      </c>
    </row>
    <row r="33" spans="1:80" x14ac:dyDescent="0.3">
      <c r="A33" s="26"/>
      <c r="B33" s="40">
        <f t="shared" si="9"/>
        <v>18</v>
      </c>
      <c r="C33" s="41">
        <f t="shared" si="10"/>
        <v>46858</v>
      </c>
      <c r="D33" s="42">
        <f t="shared" si="11"/>
        <v>302042.47668351111</v>
      </c>
      <c r="E33" s="42">
        <f t="shared" si="63"/>
        <v>5874.397878901872</v>
      </c>
      <c r="F33" s="42">
        <f t="shared" si="12"/>
        <v>2822.5713501554505</v>
      </c>
      <c r="G33" s="42">
        <f t="shared" si="54"/>
        <v>0</v>
      </c>
      <c r="H33" s="43">
        <f t="shared" si="13"/>
        <v>8696.9692290573221</v>
      </c>
      <c r="I33" s="26"/>
      <c r="K33" s="40">
        <f t="shared" si="14"/>
        <v>18</v>
      </c>
      <c r="L33" s="41">
        <f t="shared" si="15"/>
        <v>46858</v>
      </c>
      <c r="M33" s="42">
        <f t="shared" si="16"/>
        <v>301090.37780795229</v>
      </c>
      <c r="N33" s="42">
        <f t="shared" si="64"/>
        <v>5911.2955097173754</v>
      </c>
      <c r="O33" s="42">
        <f t="shared" si="17"/>
        <v>2686.2646415296094</v>
      </c>
      <c r="P33" s="42">
        <f t="shared" si="55"/>
        <v>0</v>
      </c>
      <c r="Q33" s="43">
        <f t="shared" si="18"/>
        <v>8597.5601512469839</v>
      </c>
      <c r="T33" s="40">
        <f t="shared" si="19"/>
        <v>18</v>
      </c>
      <c r="U33" s="41">
        <f t="shared" si="20"/>
        <v>46858</v>
      </c>
      <c r="V33" s="42">
        <f t="shared" si="21"/>
        <v>311275.95190534915</v>
      </c>
      <c r="W33" s="42">
        <f t="shared" si="65"/>
        <v>5503.4968629661153</v>
      </c>
      <c r="X33" s="42">
        <f t="shared" si="22"/>
        <v>4223.7259835775376</v>
      </c>
      <c r="Y33" s="42">
        <f t="shared" si="56"/>
        <v>0</v>
      </c>
      <c r="Z33" s="43">
        <f t="shared" si="23"/>
        <v>9727.2228465436528</v>
      </c>
      <c r="AC33" s="40">
        <f t="shared" si="24"/>
        <v>18</v>
      </c>
      <c r="AD33" s="41">
        <f t="shared" si="25"/>
        <v>46858</v>
      </c>
      <c r="AE33" s="42">
        <f t="shared" si="26"/>
        <v>300612.42481326411</v>
      </c>
      <c r="AF33" s="42">
        <f t="shared" si="66"/>
        <v>5929.7246736314346</v>
      </c>
      <c r="AG33" s="42">
        <f t="shared" si="27"/>
        <v>2618.3808602005665</v>
      </c>
      <c r="AH33" s="42">
        <f t="shared" si="57"/>
        <v>0</v>
      </c>
      <c r="AI33" s="43">
        <f t="shared" si="28"/>
        <v>8548.1055338320002</v>
      </c>
      <c r="AL33" s="40">
        <f t="shared" si="29"/>
        <v>18</v>
      </c>
      <c r="AM33" s="41">
        <f t="shared" si="30"/>
        <v>46858</v>
      </c>
      <c r="AN33" s="42">
        <f t="shared" si="31"/>
        <v>14933.928509675363</v>
      </c>
      <c r="AO33" s="42">
        <f t="shared" si="67"/>
        <v>300.18283792613158</v>
      </c>
      <c r="AP33" s="42">
        <f t="shared" si="32"/>
        <v>117.36740234975885</v>
      </c>
      <c r="AQ33" s="42">
        <f t="shared" si="58"/>
        <v>0</v>
      </c>
      <c r="AR33" s="43">
        <f t="shared" si="33"/>
        <v>417.55024027589042</v>
      </c>
      <c r="AU33" s="40">
        <f t="shared" si="34"/>
        <v>18</v>
      </c>
      <c r="AV33" s="41">
        <f t="shared" si="35"/>
        <v>46858</v>
      </c>
      <c r="AW33" s="42">
        <f t="shared" si="36"/>
        <v>14934.789300954542</v>
      </c>
      <c r="AX33" s="42">
        <f t="shared" si="68"/>
        <v>300.15015321809153</v>
      </c>
      <c r="AY33" s="42">
        <f t="shared" si="37"/>
        <v>117.48677475742788</v>
      </c>
      <c r="AZ33" s="42">
        <f t="shared" si="59"/>
        <v>0</v>
      </c>
      <c r="BA33" s="43">
        <f t="shared" si="38"/>
        <v>417.63692797551943</v>
      </c>
      <c r="BD33" s="40">
        <f t="shared" si="39"/>
        <v>18</v>
      </c>
      <c r="BE33" s="41">
        <f t="shared" si="40"/>
        <v>46858</v>
      </c>
      <c r="BF33" s="42">
        <f t="shared" si="41"/>
        <v>1167529.1916680194</v>
      </c>
      <c r="BG33" s="42">
        <f t="shared" si="69"/>
        <v>1927.3764232794274</v>
      </c>
      <c r="BH33" s="42">
        <f t="shared" si="42"/>
        <v>9258.1978307227891</v>
      </c>
      <c r="BI33" s="42">
        <f t="shared" si="60"/>
        <v>0</v>
      </c>
      <c r="BJ33" s="43">
        <f t="shared" si="43"/>
        <v>11185.574254002217</v>
      </c>
      <c r="BM33" s="40">
        <f t="shared" si="44"/>
        <v>18</v>
      </c>
      <c r="BN33" s="41">
        <f t="shared" si="45"/>
        <v>46858</v>
      </c>
      <c r="BO33" s="42">
        <f t="shared" si="46"/>
        <v>58223.150629461037</v>
      </c>
      <c r="BP33" s="42">
        <f t="shared" si="70"/>
        <v>104.92681813724569</v>
      </c>
      <c r="BQ33" s="42">
        <f t="shared" si="47"/>
        <v>425.26515199731847</v>
      </c>
      <c r="BR33" s="42">
        <f t="shared" si="61"/>
        <v>0</v>
      </c>
      <c r="BS33" s="43">
        <f t="shared" si="48"/>
        <v>530.19197013456414</v>
      </c>
      <c r="BV33" s="40">
        <f t="shared" si="49"/>
        <v>18</v>
      </c>
      <c r="BW33" s="41">
        <f t="shared" si="50"/>
        <v>46858</v>
      </c>
      <c r="BX33" s="42">
        <f t="shared" si="51"/>
        <v>58224.187794530008</v>
      </c>
      <c r="BY33" s="42">
        <f t="shared" si="71"/>
        <v>104.86910158011767</v>
      </c>
      <c r="BZ33" s="42">
        <f t="shared" si="52"/>
        <v>425.51047005712343</v>
      </c>
      <c r="CA33" s="42">
        <f t="shared" si="62"/>
        <v>0</v>
      </c>
      <c r="CB33" s="43">
        <f t="shared" si="53"/>
        <v>530.37957163724104</v>
      </c>
    </row>
    <row r="34" spans="1:80" x14ac:dyDescent="0.3">
      <c r="A34" s="26"/>
      <c r="B34" s="40">
        <f t="shared" si="9"/>
        <v>19</v>
      </c>
      <c r="C34" s="41">
        <f t="shared" si="10"/>
        <v>46888</v>
      </c>
      <c r="D34" s="42">
        <f t="shared" si="11"/>
        <v>296114.23015738599</v>
      </c>
      <c r="E34" s="42">
        <f t="shared" si="63"/>
        <v>5928.24652612514</v>
      </c>
      <c r="F34" s="42">
        <f t="shared" si="12"/>
        <v>2768.7227029321834</v>
      </c>
      <c r="G34" s="42">
        <f t="shared" si="54"/>
        <v>0</v>
      </c>
      <c r="H34" s="43">
        <f t="shared" si="13"/>
        <v>8696.9692290573239</v>
      </c>
      <c r="I34" s="26"/>
      <c r="K34" s="40">
        <f t="shared" si="14"/>
        <v>19</v>
      </c>
      <c r="L34" s="41">
        <f t="shared" si="15"/>
        <v>46888</v>
      </c>
      <c r="M34" s="42">
        <f t="shared" si="16"/>
        <v>295127.35846252489</v>
      </c>
      <c r="N34" s="42">
        <f t="shared" si="64"/>
        <v>5963.0193454274022</v>
      </c>
      <c r="O34" s="42">
        <f t="shared" si="17"/>
        <v>2634.5408058195817</v>
      </c>
      <c r="P34" s="42">
        <f t="shared" si="55"/>
        <v>0</v>
      </c>
      <c r="Q34" s="43">
        <f t="shared" si="18"/>
        <v>8597.5601512469839</v>
      </c>
      <c r="T34" s="40">
        <f t="shared" si="19"/>
        <v>19</v>
      </c>
      <c r="U34" s="41">
        <f t="shared" si="20"/>
        <v>46888</v>
      </c>
      <c r="V34" s="42">
        <f t="shared" si="21"/>
        <v>305699.07508421014</v>
      </c>
      <c r="W34" s="42">
        <f t="shared" si="65"/>
        <v>5576.876821138997</v>
      </c>
      <c r="X34" s="42">
        <f t="shared" si="22"/>
        <v>4150.3460254046568</v>
      </c>
      <c r="Y34" s="42">
        <f t="shared" si="56"/>
        <v>0</v>
      </c>
      <c r="Z34" s="43">
        <f t="shared" si="23"/>
        <v>9727.2228465436528</v>
      </c>
      <c r="AC34" s="40">
        <f t="shared" si="24"/>
        <v>19</v>
      </c>
      <c r="AD34" s="41">
        <f t="shared" si="25"/>
        <v>46888</v>
      </c>
      <c r="AE34" s="42">
        <f t="shared" si="26"/>
        <v>294632.05040804541</v>
      </c>
      <c r="AF34" s="42">
        <f t="shared" si="66"/>
        <v>5980.3744052187039</v>
      </c>
      <c r="AG34" s="42">
        <f t="shared" si="27"/>
        <v>2567.7311286132981</v>
      </c>
      <c r="AH34" s="42">
        <f t="shared" si="57"/>
        <v>0</v>
      </c>
      <c r="AI34" s="43">
        <f t="shared" si="28"/>
        <v>8548.105533832002</v>
      </c>
      <c r="AL34" s="40">
        <f t="shared" si="29"/>
        <v>19</v>
      </c>
      <c r="AM34" s="41">
        <f t="shared" si="30"/>
        <v>46888</v>
      </c>
      <c r="AN34" s="42">
        <f t="shared" si="31"/>
        <v>14631.432988120139</v>
      </c>
      <c r="AO34" s="42">
        <f t="shared" si="67"/>
        <v>302.49552155522395</v>
      </c>
      <c r="AP34" s="42">
        <f t="shared" si="32"/>
        <v>115.05471872066643</v>
      </c>
      <c r="AQ34" s="42">
        <f t="shared" si="58"/>
        <v>0</v>
      </c>
      <c r="AR34" s="43">
        <f t="shared" si="33"/>
        <v>417.55024027589036</v>
      </c>
      <c r="AU34" s="40">
        <f t="shared" si="34"/>
        <v>19</v>
      </c>
      <c r="AV34" s="41">
        <f t="shared" si="35"/>
        <v>46888</v>
      </c>
      <c r="AW34" s="42">
        <f t="shared" si="36"/>
        <v>14632.324489804883</v>
      </c>
      <c r="AX34" s="42">
        <f t="shared" si="68"/>
        <v>302.46481114965843</v>
      </c>
      <c r="AY34" s="42">
        <f t="shared" si="37"/>
        <v>115.17211682586105</v>
      </c>
      <c r="AZ34" s="42">
        <f t="shared" si="59"/>
        <v>0</v>
      </c>
      <c r="BA34" s="43">
        <f t="shared" si="38"/>
        <v>417.63692797551948</v>
      </c>
      <c r="BD34" s="40">
        <f t="shared" si="39"/>
        <v>19</v>
      </c>
      <c r="BE34" s="41">
        <f t="shared" si="40"/>
        <v>46888</v>
      </c>
      <c r="BF34" s="42">
        <f t="shared" si="41"/>
        <v>1165586.5568480557</v>
      </c>
      <c r="BG34" s="42">
        <f t="shared" si="69"/>
        <v>1942.634819963723</v>
      </c>
      <c r="BH34" s="42">
        <f t="shared" si="42"/>
        <v>9242.9394340384933</v>
      </c>
      <c r="BI34" s="42">
        <f t="shared" si="60"/>
        <v>0</v>
      </c>
      <c r="BJ34" s="43">
        <f t="shared" si="43"/>
        <v>11185.574254002217</v>
      </c>
      <c r="BM34" s="40">
        <f t="shared" si="44"/>
        <v>19</v>
      </c>
      <c r="BN34" s="41">
        <f t="shared" si="45"/>
        <v>46888</v>
      </c>
      <c r="BO34" s="42">
        <f t="shared" si="46"/>
        <v>58117.458798636653</v>
      </c>
      <c r="BP34" s="42">
        <f t="shared" si="70"/>
        <v>105.69183082438283</v>
      </c>
      <c r="BQ34" s="42">
        <f t="shared" si="47"/>
        <v>424.50013931018134</v>
      </c>
      <c r="BR34" s="42">
        <f t="shared" si="61"/>
        <v>0</v>
      </c>
      <c r="BS34" s="43">
        <f t="shared" si="48"/>
        <v>530.19197013456414</v>
      </c>
      <c r="BV34" s="40">
        <f t="shared" si="49"/>
        <v>19</v>
      </c>
      <c r="BW34" s="41">
        <f t="shared" si="50"/>
        <v>46888</v>
      </c>
      <c r="BX34" s="42">
        <f t="shared" si="51"/>
        <v>58118.553672853865</v>
      </c>
      <c r="BY34" s="42">
        <f t="shared" si="71"/>
        <v>105.63412167614463</v>
      </c>
      <c r="BZ34" s="42">
        <f t="shared" si="52"/>
        <v>424.74544996109648</v>
      </c>
      <c r="CA34" s="42">
        <f t="shared" si="62"/>
        <v>0</v>
      </c>
      <c r="CB34" s="43">
        <f t="shared" si="53"/>
        <v>530.37957163724116</v>
      </c>
    </row>
    <row r="35" spans="1:80" x14ac:dyDescent="0.3">
      <c r="A35" s="26"/>
      <c r="B35" s="40">
        <f t="shared" si="9"/>
        <v>20</v>
      </c>
      <c r="C35" s="41">
        <f t="shared" si="10"/>
        <v>46919</v>
      </c>
      <c r="D35" s="42">
        <f t="shared" si="11"/>
        <v>290131.64137143805</v>
      </c>
      <c r="E35" s="42">
        <f t="shared" si="63"/>
        <v>5982.5887859479544</v>
      </c>
      <c r="F35" s="42">
        <f t="shared" si="12"/>
        <v>2714.3804431093699</v>
      </c>
      <c r="G35" s="42">
        <f t="shared" si="54"/>
        <v>0</v>
      </c>
      <c r="H35" s="43">
        <f t="shared" si="13"/>
        <v>8696.9692290573239</v>
      </c>
      <c r="I35" s="26"/>
      <c r="K35" s="40">
        <f t="shared" si="14"/>
        <v>20</v>
      </c>
      <c r="L35" s="41">
        <f t="shared" si="15"/>
        <v>46919</v>
      </c>
      <c r="M35" s="42">
        <f t="shared" si="16"/>
        <v>289112.162697825</v>
      </c>
      <c r="N35" s="42">
        <f t="shared" si="64"/>
        <v>6015.1957646998917</v>
      </c>
      <c r="O35" s="42">
        <f t="shared" si="17"/>
        <v>2582.3643865470922</v>
      </c>
      <c r="P35" s="42">
        <f t="shared" si="55"/>
        <v>0</v>
      </c>
      <c r="Q35" s="43">
        <f t="shared" si="18"/>
        <v>8597.5601512469839</v>
      </c>
      <c r="T35" s="40">
        <f t="shared" si="19"/>
        <v>20</v>
      </c>
      <c r="U35" s="41">
        <f t="shared" si="20"/>
        <v>46919</v>
      </c>
      <c r="V35" s="42">
        <f t="shared" si="21"/>
        <v>300047.83990545594</v>
      </c>
      <c r="W35" s="42">
        <f t="shared" si="65"/>
        <v>5651.2351787541829</v>
      </c>
      <c r="X35" s="42">
        <f t="shared" si="22"/>
        <v>4075.9876677894704</v>
      </c>
      <c r="Y35" s="42">
        <f t="shared" si="56"/>
        <v>0</v>
      </c>
      <c r="Z35" s="43">
        <f t="shared" si="23"/>
        <v>9727.2228465436528</v>
      </c>
      <c r="AC35" s="40">
        <f t="shared" si="24"/>
        <v>20</v>
      </c>
      <c r="AD35" s="41">
        <f t="shared" si="25"/>
        <v>46919</v>
      </c>
      <c r="AE35" s="42">
        <f t="shared" si="26"/>
        <v>288600.59363811545</v>
      </c>
      <c r="AF35" s="42">
        <f t="shared" si="66"/>
        <v>6031.4567699299459</v>
      </c>
      <c r="AG35" s="42">
        <f t="shared" si="27"/>
        <v>2516.6487639020543</v>
      </c>
      <c r="AH35" s="42">
        <f t="shared" si="57"/>
        <v>0</v>
      </c>
      <c r="AI35" s="43">
        <f t="shared" si="28"/>
        <v>8548.1055338320002</v>
      </c>
      <c r="AL35" s="40">
        <f t="shared" si="29"/>
        <v>20</v>
      </c>
      <c r="AM35" s="41">
        <f t="shared" si="30"/>
        <v>46919</v>
      </c>
      <c r="AN35" s="42">
        <f t="shared" si="31"/>
        <v>14326.606965442974</v>
      </c>
      <c r="AO35" s="42">
        <f t="shared" si="67"/>
        <v>304.82602267716578</v>
      </c>
      <c r="AP35" s="42">
        <f t="shared" si="32"/>
        <v>112.72421759872459</v>
      </c>
      <c r="AQ35" s="42">
        <f t="shared" si="58"/>
        <v>0</v>
      </c>
      <c r="AR35" s="43">
        <f t="shared" si="33"/>
        <v>417.55024027589036</v>
      </c>
      <c r="AU35" s="40">
        <f t="shared" si="34"/>
        <v>20</v>
      </c>
      <c r="AV35" s="41">
        <f t="shared" si="35"/>
        <v>46919</v>
      </c>
      <c r="AW35" s="42">
        <f t="shared" si="36"/>
        <v>14327.527170853242</v>
      </c>
      <c r="AX35" s="42">
        <f t="shared" si="68"/>
        <v>304.79731895164088</v>
      </c>
      <c r="AY35" s="42">
        <f t="shared" si="37"/>
        <v>112.83960902387858</v>
      </c>
      <c r="AZ35" s="42">
        <f t="shared" si="59"/>
        <v>0</v>
      </c>
      <c r="BA35" s="43">
        <f t="shared" si="38"/>
        <v>417.63692797551948</v>
      </c>
      <c r="BD35" s="40">
        <f t="shared" si="39"/>
        <v>20</v>
      </c>
      <c r="BE35" s="41">
        <f t="shared" si="40"/>
        <v>46919</v>
      </c>
      <c r="BF35" s="42">
        <f t="shared" si="41"/>
        <v>1163628.5428357671</v>
      </c>
      <c r="BG35" s="42">
        <f t="shared" si="69"/>
        <v>1958.0140122884354</v>
      </c>
      <c r="BH35" s="42">
        <f t="shared" si="42"/>
        <v>9227.5602417137816</v>
      </c>
      <c r="BI35" s="42">
        <f t="shared" si="60"/>
        <v>0</v>
      </c>
      <c r="BJ35" s="43">
        <f t="shared" si="43"/>
        <v>11185.574254002217</v>
      </c>
      <c r="BM35" s="40">
        <f t="shared" si="44"/>
        <v>20</v>
      </c>
      <c r="BN35" s="41">
        <f t="shared" si="45"/>
        <v>46919</v>
      </c>
      <c r="BO35" s="42">
        <f t="shared" si="46"/>
        <v>58010.99637748138</v>
      </c>
      <c r="BP35" s="42">
        <f t="shared" si="70"/>
        <v>106.46242115527082</v>
      </c>
      <c r="BQ35" s="42">
        <f t="shared" si="47"/>
        <v>423.72954897929333</v>
      </c>
      <c r="BR35" s="42">
        <f t="shared" si="61"/>
        <v>0</v>
      </c>
      <c r="BS35" s="43">
        <f t="shared" si="48"/>
        <v>530.19197013456414</v>
      </c>
      <c r="BV35" s="40">
        <f t="shared" si="49"/>
        <v>20</v>
      </c>
      <c r="BW35" s="41">
        <f t="shared" si="50"/>
        <v>46919</v>
      </c>
      <c r="BX35" s="42">
        <f t="shared" si="51"/>
        <v>58012.148950260089</v>
      </c>
      <c r="BY35" s="42">
        <f t="shared" si="71"/>
        <v>106.40472259377211</v>
      </c>
      <c r="BZ35" s="42">
        <f t="shared" si="52"/>
        <v>423.97484904346896</v>
      </c>
      <c r="CA35" s="42">
        <f t="shared" si="62"/>
        <v>0</v>
      </c>
      <c r="CB35" s="43">
        <f t="shared" si="53"/>
        <v>530.37957163724104</v>
      </c>
    </row>
    <row r="36" spans="1:80" x14ac:dyDescent="0.3">
      <c r="A36" s="26"/>
      <c r="B36" s="40">
        <f t="shared" si="9"/>
        <v>21</v>
      </c>
      <c r="C36" s="41">
        <f t="shared" si="10"/>
        <v>46949</v>
      </c>
      <c r="D36" s="42">
        <f t="shared" si="11"/>
        <v>284094.21218828554</v>
      </c>
      <c r="E36" s="42">
        <f t="shared" si="63"/>
        <v>6037.429183152477</v>
      </c>
      <c r="F36" s="42">
        <f t="shared" si="12"/>
        <v>2659.5400459048474</v>
      </c>
      <c r="G36" s="42">
        <f t="shared" si="54"/>
        <v>0</v>
      </c>
      <c r="H36" s="43">
        <f t="shared" si="13"/>
        <v>8696.9692290573239</v>
      </c>
      <c r="I36" s="26"/>
      <c r="K36" s="40">
        <f t="shared" si="14"/>
        <v>21</v>
      </c>
      <c r="L36" s="41">
        <f t="shared" si="15"/>
        <v>46949</v>
      </c>
      <c r="M36" s="42">
        <f t="shared" si="16"/>
        <v>283044.33397018397</v>
      </c>
      <c r="N36" s="42">
        <f t="shared" si="64"/>
        <v>6067.8287276410165</v>
      </c>
      <c r="O36" s="42">
        <f t="shared" si="17"/>
        <v>2529.7314236059678</v>
      </c>
      <c r="P36" s="42">
        <f t="shared" si="55"/>
        <v>0</v>
      </c>
      <c r="Q36" s="43">
        <f t="shared" si="18"/>
        <v>8597.5601512469839</v>
      </c>
      <c r="T36" s="40">
        <f t="shared" si="19"/>
        <v>21</v>
      </c>
      <c r="U36" s="41">
        <f t="shared" si="20"/>
        <v>46949</v>
      </c>
      <c r="V36" s="42">
        <f t="shared" si="21"/>
        <v>294321.25492431835</v>
      </c>
      <c r="W36" s="42">
        <f t="shared" si="65"/>
        <v>5726.5849811375729</v>
      </c>
      <c r="X36" s="42">
        <f t="shared" si="22"/>
        <v>4000.6378654060804</v>
      </c>
      <c r="Y36" s="42">
        <f t="shared" si="56"/>
        <v>0</v>
      </c>
      <c r="Z36" s="43">
        <f t="shared" si="23"/>
        <v>9727.2228465436528</v>
      </c>
      <c r="AC36" s="40">
        <f t="shared" si="24"/>
        <v>21</v>
      </c>
      <c r="AD36" s="41">
        <f t="shared" si="25"/>
        <v>46949</v>
      </c>
      <c r="AE36" s="42">
        <f t="shared" si="26"/>
        <v>282517.61817494233</v>
      </c>
      <c r="AF36" s="42">
        <f t="shared" si="66"/>
        <v>6082.9754631730975</v>
      </c>
      <c r="AG36" s="42">
        <f t="shared" si="27"/>
        <v>2465.1300706589032</v>
      </c>
      <c r="AH36" s="42">
        <f t="shared" si="57"/>
        <v>0</v>
      </c>
      <c r="AI36" s="43">
        <f t="shared" si="28"/>
        <v>8548.1055338320002</v>
      </c>
      <c r="AL36" s="40">
        <f t="shared" si="29"/>
        <v>21</v>
      </c>
      <c r="AM36" s="41">
        <f t="shared" si="30"/>
        <v>46949</v>
      </c>
      <c r="AN36" s="42">
        <f t="shared" si="31"/>
        <v>14019.432486880598</v>
      </c>
      <c r="AO36" s="42">
        <f t="shared" si="67"/>
        <v>307.17447856237635</v>
      </c>
      <c r="AP36" s="42">
        <f t="shared" si="32"/>
        <v>110.37576171351405</v>
      </c>
      <c r="AQ36" s="42">
        <f t="shared" si="58"/>
        <v>0</v>
      </c>
      <c r="AR36" s="43">
        <f t="shared" si="33"/>
        <v>417.55024027589042</v>
      </c>
      <c r="AU36" s="40">
        <f t="shared" si="34"/>
        <v>21</v>
      </c>
      <c r="AV36" s="41">
        <f t="shared" si="35"/>
        <v>46949</v>
      </c>
      <c r="AW36" s="42">
        <f t="shared" si="36"/>
        <v>14020.379356576952</v>
      </c>
      <c r="AX36" s="42">
        <f t="shared" si="68"/>
        <v>307.14781427628952</v>
      </c>
      <c r="AY36" s="42">
        <f t="shared" si="37"/>
        <v>110.48911369922986</v>
      </c>
      <c r="AZ36" s="42">
        <f t="shared" si="59"/>
        <v>0</v>
      </c>
      <c r="BA36" s="43">
        <f t="shared" si="38"/>
        <v>417.63692797551937</v>
      </c>
      <c r="BD36" s="40">
        <f t="shared" si="39"/>
        <v>21</v>
      </c>
      <c r="BE36" s="41">
        <f t="shared" si="40"/>
        <v>46949</v>
      </c>
      <c r="BF36" s="42">
        <f t="shared" si="41"/>
        <v>1161655.0278792148</v>
      </c>
      <c r="BG36" s="42">
        <f t="shared" si="69"/>
        <v>1973.5149565523857</v>
      </c>
      <c r="BH36" s="42">
        <f t="shared" si="42"/>
        <v>9212.0592974498322</v>
      </c>
      <c r="BI36" s="42">
        <f t="shared" si="60"/>
        <v>0</v>
      </c>
      <c r="BJ36" s="43">
        <f t="shared" si="43"/>
        <v>11185.574254002218</v>
      </c>
      <c r="BM36" s="40">
        <f t="shared" si="44"/>
        <v>21</v>
      </c>
      <c r="BN36" s="41">
        <f t="shared" si="45"/>
        <v>46949</v>
      </c>
      <c r="BO36" s="42">
        <f t="shared" si="46"/>
        <v>57903.757747685333</v>
      </c>
      <c r="BP36" s="42">
        <f t="shared" si="70"/>
        <v>107.23862979604549</v>
      </c>
      <c r="BQ36" s="42">
        <f t="shared" si="47"/>
        <v>422.95334033851861</v>
      </c>
      <c r="BR36" s="42">
        <f t="shared" si="61"/>
        <v>0</v>
      </c>
      <c r="BS36" s="43">
        <f t="shared" si="48"/>
        <v>530.19197013456414</v>
      </c>
      <c r="BV36" s="40">
        <f t="shared" si="49"/>
        <v>21</v>
      </c>
      <c r="BW36" s="41">
        <f t="shared" si="50"/>
        <v>46949</v>
      </c>
      <c r="BX36" s="42">
        <f t="shared" si="51"/>
        <v>57904.968005214992</v>
      </c>
      <c r="BY36" s="42">
        <f t="shared" si="71"/>
        <v>107.18094504509367</v>
      </c>
      <c r="BZ36" s="42">
        <f t="shared" si="52"/>
        <v>423.19862659214743</v>
      </c>
      <c r="CA36" s="42">
        <f t="shared" si="62"/>
        <v>0</v>
      </c>
      <c r="CB36" s="43">
        <f t="shared" si="53"/>
        <v>530.37957163724104</v>
      </c>
    </row>
    <row r="37" spans="1:80" x14ac:dyDescent="0.3">
      <c r="A37" s="26"/>
      <c r="B37" s="40">
        <f t="shared" si="9"/>
        <v>22</v>
      </c>
      <c r="C37" s="41">
        <f t="shared" si="10"/>
        <v>46980</v>
      </c>
      <c r="D37" s="42">
        <f t="shared" si="11"/>
        <v>278001.43990428752</v>
      </c>
      <c r="E37" s="42">
        <f t="shared" si="63"/>
        <v>6092.7722839980397</v>
      </c>
      <c r="F37" s="42">
        <f t="shared" si="12"/>
        <v>2604.1969450592824</v>
      </c>
      <c r="G37" s="42">
        <f t="shared" si="54"/>
        <v>0</v>
      </c>
      <c r="H37" s="43">
        <f t="shared" si="13"/>
        <v>8696.9692290573221</v>
      </c>
      <c r="I37" s="26"/>
      <c r="K37" s="40">
        <f t="shared" si="14"/>
        <v>22</v>
      </c>
      <c r="L37" s="41">
        <f t="shared" si="15"/>
        <v>46980</v>
      </c>
      <c r="M37" s="42">
        <f t="shared" si="16"/>
        <v>276923.4117411761</v>
      </c>
      <c r="N37" s="42">
        <f t="shared" si="64"/>
        <v>6120.9222290078751</v>
      </c>
      <c r="O37" s="42">
        <f t="shared" si="17"/>
        <v>2476.6379222391097</v>
      </c>
      <c r="P37" s="42">
        <f t="shared" si="55"/>
        <v>0</v>
      </c>
      <c r="Q37" s="43">
        <f t="shared" si="18"/>
        <v>8597.5601512469839</v>
      </c>
      <c r="T37" s="40">
        <f t="shared" si="19"/>
        <v>22</v>
      </c>
      <c r="U37" s="41">
        <f t="shared" si="20"/>
        <v>46980</v>
      </c>
      <c r="V37" s="42">
        <f t="shared" si="21"/>
        <v>288518.31547676562</v>
      </c>
      <c r="W37" s="42">
        <f t="shared" si="65"/>
        <v>5802.9394475527388</v>
      </c>
      <c r="X37" s="42">
        <f t="shared" si="22"/>
        <v>3924.2833989909132</v>
      </c>
      <c r="Y37" s="42">
        <f t="shared" si="56"/>
        <v>0</v>
      </c>
      <c r="Z37" s="43">
        <f t="shared" si="23"/>
        <v>9727.2228465436528</v>
      </c>
      <c r="AC37" s="40">
        <f t="shared" si="24"/>
        <v>22</v>
      </c>
      <c r="AD37" s="41">
        <f t="shared" si="25"/>
        <v>46980</v>
      </c>
      <c r="AE37" s="42">
        <f t="shared" si="26"/>
        <v>276382.68396302126</v>
      </c>
      <c r="AF37" s="42">
        <f t="shared" si="66"/>
        <v>6134.934211921036</v>
      </c>
      <c r="AG37" s="42">
        <f t="shared" si="27"/>
        <v>2413.1713219109665</v>
      </c>
      <c r="AH37" s="42">
        <f t="shared" si="57"/>
        <v>0</v>
      </c>
      <c r="AI37" s="43">
        <f t="shared" si="28"/>
        <v>8548.105533832002</v>
      </c>
      <c r="AL37" s="40">
        <f t="shared" si="29"/>
        <v>22</v>
      </c>
      <c r="AM37" s="41">
        <f t="shared" si="30"/>
        <v>46980</v>
      </c>
      <c r="AN37" s="42">
        <f t="shared" si="31"/>
        <v>13709.891459341758</v>
      </c>
      <c r="AO37" s="42">
        <f t="shared" si="67"/>
        <v>309.54102753884052</v>
      </c>
      <c r="AP37" s="42">
        <f t="shared" si="32"/>
        <v>108.00921273704985</v>
      </c>
      <c r="AQ37" s="42">
        <f t="shared" si="58"/>
        <v>0</v>
      </c>
      <c r="AR37" s="43">
        <f t="shared" si="33"/>
        <v>417.55024027589036</v>
      </c>
      <c r="AU37" s="40">
        <f t="shared" si="34"/>
        <v>22</v>
      </c>
      <c r="AV37" s="41">
        <f t="shared" si="35"/>
        <v>46980</v>
      </c>
      <c r="AW37" s="42">
        <f t="shared" si="36"/>
        <v>13710.862920739568</v>
      </c>
      <c r="AX37" s="42">
        <f t="shared" si="68"/>
        <v>309.51643583738354</v>
      </c>
      <c r="AY37" s="42">
        <f t="shared" si="37"/>
        <v>108.12049213813589</v>
      </c>
      <c r="AZ37" s="42">
        <f t="shared" si="59"/>
        <v>0</v>
      </c>
      <c r="BA37" s="43">
        <f t="shared" si="38"/>
        <v>417.63692797551943</v>
      </c>
      <c r="BD37" s="40">
        <f t="shared" si="39"/>
        <v>22</v>
      </c>
      <c r="BE37" s="41">
        <f t="shared" si="40"/>
        <v>46980</v>
      </c>
      <c r="BF37" s="42">
        <f t="shared" si="41"/>
        <v>1159665.8892625899</v>
      </c>
      <c r="BG37" s="42">
        <f t="shared" si="69"/>
        <v>1989.1386166250923</v>
      </c>
      <c r="BH37" s="42">
        <f t="shared" si="42"/>
        <v>9196.4356373771261</v>
      </c>
      <c r="BI37" s="42">
        <f t="shared" si="60"/>
        <v>0</v>
      </c>
      <c r="BJ37" s="43">
        <f t="shared" si="43"/>
        <v>11185.574254002218</v>
      </c>
      <c r="BM37" s="40">
        <f t="shared" si="44"/>
        <v>22</v>
      </c>
      <c r="BN37" s="41">
        <f t="shared" si="45"/>
        <v>46980</v>
      </c>
      <c r="BO37" s="42">
        <f t="shared" si="46"/>
        <v>57795.737249975995</v>
      </c>
      <c r="BP37" s="42">
        <f t="shared" si="70"/>
        <v>108.02049770933596</v>
      </c>
      <c r="BQ37" s="42">
        <f t="shared" si="47"/>
        <v>422.17147242522822</v>
      </c>
      <c r="BR37" s="42">
        <f t="shared" si="61"/>
        <v>0</v>
      </c>
      <c r="BS37" s="43">
        <f t="shared" si="48"/>
        <v>530.19197013456414</v>
      </c>
      <c r="BV37" s="40">
        <f t="shared" si="49"/>
        <v>22</v>
      </c>
      <c r="BW37" s="41">
        <f t="shared" si="50"/>
        <v>46980</v>
      </c>
      <c r="BX37" s="42">
        <f t="shared" si="51"/>
        <v>57797.005175175793</v>
      </c>
      <c r="BY37" s="42">
        <f t="shared" si="71"/>
        <v>107.96283003919763</v>
      </c>
      <c r="BZ37" s="42">
        <f t="shared" si="52"/>
        <v>422.41674159804342</v>
      </c>
      <c r="CA37" s="42">
        <f t="shared" si="62"/>
        <v>0</v>
      </c>
      <c r="CB37" s="43">
        <f t="shared" si="53"/>
        <v>530.37957163724104</v>
      </c>
    </row>
    <row r="38" spans="1:80" x14ac:dyDescent="0.3">
      <c r="A38" s="26"/>
      <c r="B38" s="40">
        <f t="shared" si="9"/>
        <v>23</v>
      </c>
      <c r="C38" s="41">
        <f t="shared" si="10"/>
        <v>47011</v>
      </c>
      <c r="D38" s="42">
        <f t="shared" si="11"/>
        <v>271852.81720768614</v>
      </c>
      <c r="E38" s="42">
        <f t="shared" si="63"/>
        <v>6148.6226966013555</v>
      </c>
      <c r="F38" s="42">
        <f t="shared" si="12"/>
        <v>2548.3465324559675</v>
      </c>
      <c r="G38" s="42">
        <f t="shared" si="54"/>
        <v>0</v>
      </c>
      <c r="H38" s="43">
        <f t="shared" si="13"/>
        <v>8696.9692290573221</v>
      </c>
      <c r="I38" s="26"/>
      <c r="K38" s="40">
        <f t="shared" si="14"/>
        <v>23</v>
      </c>
      <c r="L38" s="41">
        <f t="shared" si="15"/>
        <v>47011</v>
      </c>
      <c r="M38" s="42">
        <f t="shared" si="16"/>
        <v>270748.93144266441</v>
      </c>
      <c r="N38" s="42">
        <f t="shared" si="64"/>
        <v>6174.480298511693</v>
      </c>
      <c r="O38" s="42">
        <f t="shared" si="17"/>
        <v>2423.0798527352899</v>
      </c>
      <c r="P38" s="42">
        <f t="shared" si="55"/>
        <v>0</v>
      </c>
      <c r="Q38" s="43">
        <f t="shared" si="18"/>
        <v>8597.5601512469839</v>
      </c>
      <c r="T38" s="40">
        <f t="shared" si="19"/>
        <v>23</v>
      </c>
      <c r="U38" s="41">
        <f t="shared" si="20"/>
        <v>47011</v>
      </c>
      <c r="V38" s="42">
        <f t="shared" si="21"/>
        <v>282638.00350324553</v>
      </c>
      <c r="W38" s="42">
        <f t="shared" si="65"/>
        <v>5880.3119735201099</v>
      </c>
      <c r="X38" s="42">
        <f t="shared" si="22"/>
        <v>3846.9108730235434</v>
      </c>
      <c r="Y38" s="42">
        <f t="shared" si="56"/>
        <v>0</v>
      </c>
      <c r="Z38" s="43">
        <f t="shared" si="23"/>
        <v>9727.2228465436528</v>
      </c>
      <c r="AC38" s="40">
        <f t="shared" si="24"/>
        <v>23</v>
      </c>
      <c r="AD38" s="41">
        <f t="shared" si="25"/>
        <v>47011</v>
      </c>
      <c r="AE38" s="42">
        <f t="shared" si="26"/>
        <v>270195.34718804009</v>
      </c>
      <c r="AF38" s="42">
        <f t="shared" si="66"/>
        <v>6187.3367749811941</v>
      </c>
      <c r="AG38" s="42">
        <f t="shared" si="27"/>
        <v>2360.7687588508074</v>
      </c>
      <c r="AH38" s="42">
        <f t="shared" si="57"/>
        <v>0</v>
      </c>
      <c r="AI38" s="43">
        <f t="shared" si="28"/>
        <v>8548.105533832002</v>
      </c>
      <c r="AL38" s="40">
        <f t="shared" si="29"/>
        <v>23</v>
      </c>
      <c r="AM38" s="41">
        <f t="shared" si="30"/>
        <v>47011</v>
      </c>
      <c r="AN38" s="42">
        <f t="shared" si="31"/>
        <v>13397.965650341501</v>
      </c>
      <c r="AO38" s="42">
        <f t="shared" si="67"/>
        <v>311.92580900025666</v>
      </c>
      <c r="AP38" s="42">
        <f t="shared" si="32"/>
        <v>105.62443127563374</v>
      </c>
      <c r="AQ38" s="42">
        <f t="shared" si="58"/>
        <v>0</v>
      </c>
      <c r="AR38" s="43">
        <f t="shared" si="33"/>
        <v>417.55024027589042</v>
      </c>
      <c r="AU38" s="40">
        <f t="shared" si="34"/>
        <v>23</v>
      </c>
      <c r="AV38" s="41">
        <f t="shared" si="35"/>
        <v>47011</v>
      </c>
      <c r="AW38" s="42">
        <f t="shared" si="36"/>
        <v>13398.959597321153</v>
      </c>
      <c r="AX38" s="42">
        <f t="shared" si="68"/>
        <v>311.90332341841616</v>
      </c>
      <c r="AY38" s="42">
        <f t="shared" si="37"/>
        <v>105.73360455710323</v>
      </c>
      <c r="AZ38" s="42">
        <f t="shared" si="59"/>
        <v>0</v>
      </c>
      <c r="BA38" s="43">
        <f t="shared" si="38"/>
        <v>417.63692797551937</v>
      </c>
      <c r="BD38" s="40">
        <f t="shared" si="39"/>
        <v>23</v>
      </c>
      <c r="BE38" s="41">
        <f t="shared" si="40"/>
        <v>47011</v>
      </c>
      <c r="BF38" s="42">
        <f t="shared" si="41"/>
        <v>1157661.0032985832</v>
      </c>
      <c r="BG38" s="42">
        <f t="shared" si="69"/>
        <v>2004.8859640067069</v>
      </c>
      <c r="BH38" s="42">
        <f t="shared" si="42"/>
        <v>9180.6882899955108</v>
      </c>
      <c r="BI38" s="42">
        <f t="shared" si="60"/>
        <v>0</v>
      </c>
      <c r="BJ38" s="43">
        <f t="shared" si="43"/>
        <v>11185.574254002218</v>
      </c>
      <c r="BM38" s="40">
        <f t="shared" si="44"/>
        <v>23</v>
      </c>
      <c r="BN38" s="41">
        <f t="shared" si="45"/>
        <v>47011</v>
      </c>
      <c r="BO38" s="42">
        <f t="shared" si="46"/>
        <v>57686.929183819571</v>
      </c>
      <c r="BP38" s="42">
        <f t="shared" si="70"/>
        <v>108.80806615642661</v>
      </c>
      <c r="BQ38" s="42">
        <f t="shared" si="47"/>
        <v>421.38390397813754</v>
      </c>
      <c r="BR38" s="42">
        <f t="shared" si="61"/>
        <v>0</v>
      </c>
      <c r="BS38" s="43">
        <f t="shared" si="48"/>
        <v>530.19197013456414</v>
      </c>
      <c r="BV38" s="40">
        <f t="shared" si="49"/>
        <v>23</v>
      </c>
      <c r="BW38" s="41">
        <f t="shared" si="50"/>
        <v>47011</v>
      </c>
      <c r="BX38" s="42">
        <f t="shared" si="51"/>
        <v>57688.254756291462</v>
      </c>
      <c r="BY38" s="42">
        <f t="shared" si="71"/>
        <v>108.75041888433357</v>
      </c>
      <c r="BZ38" s="42">
        <f t="shared" si="52"/>
        <v>421.62915275290754</v>
      </c>
      <c r="CA38" s="42">
        <f t="shared" si="62"/>
        <v>0</v>
      </c>
      <c r="CB38" s="43">
        <f t="shared" si="53"/>
        <v>530.37957163724116</v>
      </c>
    </row>
    <row r="39" spans="1:80" x14ac:dyDescent="0.3">
      <c r="A39" s="26"/>
      <c r="B39" s="40">
        <f t="shared" si="9"/>
        <v>24</v>
      </c>
      <c r="C39" s="41">
        <f t="shared" si="10"/>
        <v>47041</v>
      </c>
      <c r="D39" s="42">
        <f t="shared" si="11"/>
        <v>265647.83213636593</v>
      </c>
      <c r="E39" s="42">
        <f t="shared" si="63"/>
        <v>6204.9850713202013</v>
      </c>
      <c r="F39" s="42">
        <f t="shared" si="12"/>
        <v>2491.9841577371212</v>
      </c>
      <c r="G39" s="42">
        <f t="shared" si="54"/>
        <v>0</v>
      </c>
      <c r="H39" s="43">
        <f t="shared" si="13"/>
        <v>8696.9692290573221</v>
      </c>
      <c r="I39" s="26"/>
      <c r="K39" s="40">
        <f t="shared" si="14"/>
        <v>24</v>
      </c>
      <c r="L39" s="41">
        <f t="shared" si="15"/>
        <v>47041</v>
      </c>
      <c r="M39" s="42">
        <f t="shared" si="16"/>
        <v>264520.42444154073</v>
      </c>
      <c r="N39" s="42">
        <f t="shared" si="64"/>
        <v>6228.5070011236703</v>
      </c>
      <c r="O39" s="42">
        <f t="shared" si="17"/>
        <v>2369.0531501233127</v>
      </c>
      <c r="P39" s="42">
        <f t="shared" si="55"/>
        <v>0</v>
      </c>
      <c r="Q39" s="43">
        <f t="shared" si="18"/>
        <v>8597.5601512469839</v>
      </c>
      <c r="T39" s="40">
        <f t="shared" si="19"/>
        <v>24</v>
      </c>
      <c r="U39" s="41">
        <f t="shared" si="20"/>
        <v>47041</v>
      </c>
      <c r="V39" s="42">
        <f t="shared" si="21"/>
        <v>276679.2873700785</v>
      </c>
      <c r="W39" s="42">
        <f t="shared" si="65"/>
        <v>5958.7161331670441</v>
      </c>
      <c r="X39" s="42">
        <f t="shared" si="22"/>
        <v>3768.5067133766083</v>
      </c>
      <c r="Y39" s="42">
        <f t="shared" si="56"/>
        <v>0</v>
      </c>
      <c r="Z39" s="43">
        <f t="shared" si="23"/>
        <v>9727.2228465436528</v>
      </c>
      <c r="AC39" s="40">
        <f t="shared" si="24"/>
        <v>24</v>
      </c>
      <c r="AD39" s="41">
        <f t="shared" si="25"/>
        <v>47041</v>
      </c>
      <c r="AE39" s="42">
        <f t="shared" si="26"/>
        <v>263955.16024477262</v>
      </c>
      <c r="AF39" s="42">
        <f t="shared" si="66"/>
        <v>6240.1869432674912</v>
      </c>
      <c r="AG39" s="42">
        <f t="shared" si="27"/>
        <v>2307.9185905645095</v>
      </c>
      <c r="AH39" s="42">
        <f t="shared" si="57"/>
        <v>0</v>
      </c>
      <c r="AI39" s="43">
        <f t="shared" si="28"/>
        <v>8548.1055338320002</v>
      </c>
      <c r="AL39" s="40">
        <f t="shared" si="29"/>
        <v>24</v>
      </c>
      <c r="AM39" s="41">
        <f t="shared" si="30"/>
        <v>47041</v>
      </c>
      <c r="AN39" s="42">
        <f t="shared" si="31"/>
        <v>13083.636686927253</v>
      </c>
      <c r="AO39" s="42">
        <f t="shared" si="67"/>
        <v>314.32896341424686</v>
      </c>
      <c r="AP39" s="42">
        <f t="shared" si="32"/>
        <v>103.22127686164352</v>
      </c>
      <c r="AQ39" s="42">
        <f t="shared" si="58"/>
        <v>0</v>
      </c>
      <c r="AR39" s="43">
        <f t="shared" si="33"/>
        <v>417.55024027589036</v>
      </c>
      <c r="AU39" s="40">
        <f t="shared" si="34"/>
        <v>24</v>
      </c>
      <c r="AV39" s="41">
        <f t="shared" si="35"/>
        <v>47041</v>
      </c>
      <c r="AW39" s="42">
        <f t="shared" si="36"/>
        <v>13084.650979440308</v>
      </c>
      <c r="AX39" s="42">
        <f t="shared" si="68"/>
        <v>314.30861788084451</v>
      </c>
      <c r="AY39" s="42">
        <f t="shared" si="37"/>
        <v>103.32831009467488</v>
      </c>
      <c r="AZ39" s="42">
        <f t="shared" si="59"/>
        <v>0</v>
      </c>
      <c r="BA39" s="43">
        <f t="shared" si="38"/>
        <v>417.63692797551937</v>
      </c>
      <c r="BD39" s="40">
        <f t="shared" si="39"/>
        <v>24</v>
      </c>
      <c r="BE39" s="41">
        <f t="shared" si="40"/>
        <v>47041</v>
      </c>
      <c r="BF39" s="42">
        <f t="shared" si="41"/>
        <v>1155640.2453206948</v>
      </c>
      <c r="BG39" s="42">
        <f t="shared" si="69"/>
        <v>2020.7579778884271</v>
      </c>
      <c r="BH39" s="42">
        <f t="shared" si="42"/>
        <v>9164.8162761137901</v>
      </c>
      <c r="BI39" s="42">
        <f t="shared" si="60"/>
        <v>0</v>
      </c>
      <c r="BJ39" s="43">
        <f t="shared" si="43"/>
        <v>11185.574254002217</v>
      </c>
      <c r="BM39" s="40">
        <f t="shared" si="44"/>
        <v>24</v>
      </c>
      <c r="BN39" s="41">
        <f t="shared" si="45"/>
        <v>47041</v>
      </c>
      <c r="BO39" s="42">
        <f t="shared" si="46"/>
        <v>57577.327807120135</v>
      </c>
      <c r="BP39" s="42">
        <f t="shared" si="70"/>
        <v>109.60137669943425</v>
      </c>
      <c r="BQ39" s="42">
        <f t="shared" si="47"/>
        <v>420.59059343512985</v>
      </c>
      <c r="BR39" s="42">
        <f t="shared" si="61"/>
        <v>0</v>
      </c>
      <c r="BS39" s="43">
        <f t="shared" si="48"/>
        <v>530.19197013456414</v>
      </c>
      <c r="BV39" s="40">
        <f t="shared" si="49"/>
        <v>24</v>
      </c>
      <c r="BW39" s="41">
        <f t="shared" si="50"/>
        <v>47041</v>
      </c>
      <c r="BX39" s="42">
        <f t="shared" si="51"/>
        <v>57578.711003101365</v>
      </c>
      <c r="BY39" s="42">
        <f t="shared" si="71"/>
        <v>109.54375319009478</v>
      </c>
      <c r="BZ39" s="42">
        <f t="shared" si="52"/>
        <v>420.83581844714627</v>
      </c>
      <c r="CA39" s="42">
        <f t="shared" si="62"/>
        <v>0</v>
      </c>
      <c r="CB39" s="43">
        <f t="shared" si="53"/>
        <v>530.37957163724104</v>
      </c>
    </row>
    <row r="40" spans="1:80" x14ac:dyDescent="0.3">
      <c r="A40" s="26"/>
      <c r="B40" s="40">
        <f t="shared" si="9"/>
        <v>25</v>
      </c>
      <c r="C40" s="41">
        <f t="shared" si="10"/>
        <v>47072</v>
      </c>
      <c r="D40" s="42">
        <f t="shared" si="11"/>
        <v>259385.96803522529</v>
      </c>
      <c r="E40" s="42">
        <f t="shared" si="63"/>
        <v>6261.8641011406362</v>
      </c>
      <c r="F40" s="42">
        <f t="shared" si="12"/>
        <v>2435.1051279166863</v>
      </c>
      <c r="G40" s="42">
        <f t="shared" si="54"/>
        <v>0</v>
      </c>
      <c r="H40" s="43">
        <f t="shared" si="13"/>
        <v>8696.9692290573221</v>
      </c>
      <c r="I40" s="26"/>
      <c r="K40" s="40">
        <f t="shared" si="14"/>
        <v>25</v>
      </c>
      <c r="L40" s="41">
        <f t="shared" si="15"/>
        <v>47072</v>
      </c>
      <c r="M40" s="42">
        <f t="shared" si="16"/>
        <v>258237.41800415723</v>
      </c>
      <c r="N40" s="42">
        <f t="shared" si="64"/>
        <v>6283.0064373835021</v>
      </c>
      <c r="O40" s="42">
        <f t="shared" si="17"/>
        <v>2314.5537138634804</v>
      </c>
      <c r="P40" s="42">
        <f t="shared" si="55"/>
        <v>0</v>
      </c>
      <c r="Q40" s="43">
        <f t="shared" si="18"/>
        <v>8597.5601512469821</v>
      </c>
      <c r="T40" s="40">
        <f t="shared" si="19"/>
        <v>25</v>
      </c>
      <c r="U40" s="41">
        <f t="shared" si="20"/>
        <v>47072</v>
      </c>
      <c r="V40" s="42">
        <f t="shared" si="21"/>
        <v>270641.12168846925</v>
      </c>
      <c r="W40" s="42">
        <f t="shared" si="65"/>
        <v>6038.1656816092709</v>
      </c>
      <c r="X40" s="42">
        <f t="shared" si="22"/>
        <v>3689.057164934381</v>
      </c>
      <c r="Y40" s="42">
        <f t="shared" si="56"/>
        <v>0</v>
      </c>
      <c r="Z40" s="43">
        <f t="shared" si="23"/>
        <v>9727.2228465436528</v>
      </c>
      <c r="AC40" s="40">
        <f t="shared" si="24"/>
        <v>25</v>
      </c>
      <c r="AD40" s="41">
        <f t="shared" si="25"/>
        <v>47072</v>
      </c>
      <c r="AE40" s="42">
        <f t="shared" si="26"/>
        <v>257661.67170469806</v>
      </c>
      <c r="AF40" s="42">
        <f t="shared" si="66"/>
        <v>6293.4885400745679</v>
      </c>
      <c r="AG40" s="42">
        <f t="shared" si="27"/>
        <v>2254.6169937574332</v>
      </c>
      <c r="AH40" s="42">
        <f t="shared" si="57"/>
        <v>0</v>
      </c>
      <c r="AI40" s="43">
        <f t="shared" si="28"/>
        <v>8548.1055338320002</v>
      </c>
      <c r="AL40" s="40">
        <f t="shared" si="29"/>
        <v>25</v>
      </c>
      <c r="AM40" s="41">
        <f t="shared" si="30"/>
        <v>47072</v>
      </c>
      <c r="AN40" s="42">
        <f t="shared" si="31"/>
        <v>12766.886054596622</v>
      </c>
      <c r="AO40" s="42">
        <f t="shared" si="67"/>
        <v>316.75063233063105</v>
      </c>
      <c r="AP40" s="42">
        <f t="shared" si="32"/>
        <v>100.79960794525932</v>
      </c>
      <c r="AQ40" s="42">
        <f t="shared" si="58"/>
        <v>0</v>
      </c>
      <c r="AR40" s="43">
        <f t="shared" si="33"/>
        <v>417.55024027589036</v>
      </c>
      <c r="AU40" s="40">
        <f t="shared" si="34"/>
        <v>25</v>
      </c>
      <c r="AV40" s="41">
        <f t="shared" si="35"/>
        <v>47072</v>
      </c>
      <c r="AW40" s="42">
        <f t="shared" si="36"/>
        <v>12767.918518267907</v>
      </c>
      <c r="AX40" s="42">
        <f t="shared" si="68"/>
        <v>316.73246117240228</v>
      </c>
      <c r="AY40" s="42">
        <f t="shared" si="37"/>
        <v>100.90446680311713</v>
      </c>
      <c r="AZ40" s="42">
        <f t="shared" si="59"/>
        <v>0</v>
      </c>
      <c r="BA40" s="43">
        <f t="shared" si="38"/>
        <v>417.63692797551943</v>
      </c>
      <c r="BD40" s="40">
        <f t="shared" si="39"/>
        <v>25</v>
      </c>
      <c r="BE40" s="41">
        <f t="shared" si="40"/>
        <v>47072</v>
      </c>
      <c r="BF40" s="42">
        <f t="shared" si="41"/>
        <v>1153603.4896754813</v>
      </c>
      <c r="BG40" s="42">
        <f t="shared" si="69"/>
        <v>2036.7556452133772</v>
      </c>
      <c r="BH40" s="42">
        <f t="shared" si="42"/>
        <v>9148.8186087888389</v>
      </c>
      <c r="BI40" s="42">
        <f t="shared" si="60"/>
        <v>0</v>
      </c>
      <c r="BJ40" s="43">
        <f t="shared" si="43"/>
        <v>11185.574254002217</v>
      </c>
      <c r="BM40" s="40">
        <f t="shared" si="44"/>
        <v>25</v>
      </c>
      <c r="BN40" s="41">
        <f t="shared" si="45"/>
        <v>47072</v>
      </c>
      <c r="BO40" s="42">
        <f t="shared" si="46"/>
        <v>57466.927335916633</v>
      </c>
      <c r="BP40" s="42">
        <f t="shared" si="70"/>
        <v>110.40047120350177</v>
      </c>
      <c r="BQ40" s="42">
        <f t="shared" si="47"/>
        <v>419.79149893106239</v>
      </c>
      <c r="BR40" s="42">
        <f t="shared" si="61"/>
        <v>0</v>
      </c>
      <c r="BS40" s="43">
        <f t="shared" si="48"/>
        <v>530.19197013456414</v>
      </c>
      <c r="BV40" s="40">
        <f t="shared" si="49"/>
        <v>25</v>
      </c>
      <c r="BW40" s="41">
        <f t="shared" si="50"/>
        <v>47072</v>
      </c>
      <c r="BX40" s="42">
        <f t="shared" si="51"/>
        <v>57468.368128231748</v>
      </c>
      <c r="BY40" s="42">
        <f t="shared" si="71"/>
        <v>110.34287486961652</v>
      </c>
      <c r="BZ40" s="42">
        <f t="shared" si="52"/>
        <v>420.03669676762456</v>
      </c>
      <c r="CA40" s="42">
        <f t="shared" si="62"/>
        <v>0</v>
      </c>
      <c r="CB40" s="43">
        <f t="shared" si="53"/>
        <v>530.37957163724104</v>
      </c>
    </row>
    <row r="41" spans="1:80" x14ac:dyDescent="0.3">
      <c r="A41" s="26"/>
      <c r="B41" s="40">
        <f t="shared" si="9"/>
        <v>26</v>
      </c>
      <c r="C41" s="41">
        <f t="shared" si="10"/>
        <v>47102</v>
      </c>
      <c r="D41" s="42">
        <f t="shared" si="11"/>
        <v>253066.70351315752</v>
      </c>
      <c r="E41" s="42">
        <f t="shared" si="63"/>
        <v>6319.2645220677587</v>
      </c>
      <c r="F41" s="42">
        <f t="shared" si="12"/>
        <v>2377.7047069895634</v>
      </c>
      <c r="G41" s="42">
        <f t="shared" si="54"/>
        <v>0</v>
      </c>
      <c r="H41" s="43">
        <f t="shared" si="13"/>
        <v>8696.9692290573221</v>
      </c>
      <c r="I41" s="26"/>
      <c r="K41" s="40">
        <f t="shared" si="14"/>
        <v>26</v>
      </c>
      <c r="L41" s="41">
        <f t="shared" si="15"/>
        <v>47102</v>
      </c>
      <c r="M41" s="42">
        <f t="shared" si="16"/>
        <v>251899.43526044663</v>
      </c>
      <c r="N41" s="42">
        <f t="shared" si="64"/>
        <v>6337.9827437106087</v>
      </c>
      <c r="O41" s="42">
        <f t="shared" si="17"/>
        <v>2259.5774075363752</v>
      </c>
      <c r="P41" s="42">
        <f t="shared" si="55"/>
        <v>0</v>
      </c>
      <c r="Q41" s="43">
        <f t="shared" si="18"/>
        <v>8597.5601512469839</v>
      </c>
      <c r="T41" s="40">
        <f t="shared" si="19"/>
        <v>26</v>
      </c>
      <c r="U41" s="41">
        <f t="shared" si="20"/>
        <v>47102</v>
      </c>
      <c r="V41" s="42">
        <f t="shared" si="21"/>
        <v>264522.44713110517</v>
      </c>
      <c r="W41" s="42">
        <f t="shared" si="65"/>
        <v>6118.6745573640628</v>
      </c>
      <c r="X41" s="42">
        <f t="shared" si="22"/>
        <v>3608.5482891795909</v>
      </c>
      <c r="Y41" s="42">
        <f t="shared" si="56"/>
        <v>0</v>
      </c>
      <c r="Z41" s="43">
        <f t="shared" si="23"/>
        <v>9727.2228465436528</v>
      </c>
      <c r="AC41" s="40">
        <f t="shared" si="24"/>
        <v>26</v>
      </c>
      <c r="AD41" s="41">
        <f t="shared" si="25"/>
        <v>47102</v>
      </c>
      <c r="AE41" s="42">
        <f t="shared" si="26"/>
        <v>251314.4262833437</v>
      </c>
      <c r="AF41" s="42">
        <f t="shared" si="66"/>
        <v>6347.2454213543715</v>
      </c>
      <c r="AG41" s="42">
        <f t="shared" si="27"/>
        <v>2200.8601124776296</v>
      </c>
      <c r="AH41" s="42">
        <f t="shared" si="57"/>
        <v>0</v>
      </c>
      <c r="AI41" s="43">
        <f t="shared" si="28"/>
        <v>8548.1055338320002</v>
      </c>
      <c r="AL41" s="40">
        <f t="shared" si="29"/>
        <v>26</v>
      </c>
      <c r="AM41" s="41">
        <f t="shared" si="30"/>
        <v>47102</v>
      </c>
      <c r="AN41" s="42">
        <f t="shared" si="31"/>
        <v>12447.695096206857</v>
      </c>
      <c r="AO41" s="42">
        <f t="shared" si="67"/>
        <v>319.19095838976432</v>
      </c>
      <c r="AP41" s="42">
        <f t="shared" si="32"/>
        <v>98.359281886126055</v>
      </c>
      <c r="AQ41" s="42">
        <f t="shared" si="58"/>
        <v>0</v>
      </c>
      <c r="AR41" s="43">
        <f t="shared" si="33"/>
        <v>417.55024027589036</v>
      </c>
      <c r="AU41" s="40">
        <f t="shared" si="34"/>
        <v>26</v>
      </c>
      <c r="AV41" s="41">
        <f t="shared" si="35"/>
        <v>47102</v>
      </c>
      <c r="AW41" s="42">
        <f t="shared" si="36"/>
        <v>12448.743521932431</v>
      </c>
      <c r="AX41" s="42">
        <f t="shared" si="68"/>
        <v>319.17499633547681</v>
      </c>
      <c r="AY41" s="42">
        <f t="shared" si="37"/>
        <v>98.461931640042621</v>
      </c>
      <c r="AZ41" s="42">
        <f t="shared" si="59"/>
        <v>0</v>
      </c>
      <c r="BA41" s="43">
        <f t="shared" si="38"/>
        <v>417.63692797551943</v>
      </c>
      <c r="BD41" s="40">
        <f t="shared" si="39"/>
        <v>26</v>
      </c>
      <c r="BE41" s="41">
        <f t="shared" si="40"/>
        <v>47102</v>
      </c>
      <c r="BF41" s="42">
        <f t="shared" si="41"/>
        <v>1151550.6097147434</v>
      </c>
      <c r="BG41" s="42">
        <f t="shared" si="69"/>
        <v>2052.8799607379833</v>
      </c>
      <c r="BH41" s="42">
        <f t="shared" si="42"/>
        <v>9132.6942932642341</v>
      </c>
      <c r="BI41" s="42">
        <f t="shared" si="60"/>
        <v>0</v>
      </c>
      <c r="BJ41" s="43">
        <f t="shared" si="43"/>
        <v>11185.574254002218</v>
      </c>
      <c r="BM41" s="40">
        <f t="shared" si="44"/>
        <v>26</v>
      </c>
      <c r="BN41" s="41">
        <f t="shared" si="45"/>
        <v>47102</v>
      </c>
      <c r="BO41" s="42">
        <f t="shared" si="46"/>
        <v>57355.721944077624</v>
      </c>
      <c r="BP41" s="42">
        <f t="shared" si="70"/>
        <v>111.20539183900723</v>
      </c>
      <c r="BQ41" s="42">
        <f t="shared" si="47"/>
        <v>418.98657829555691</v>
      </c>
      <c r="BR41" s="42">
        <f t="shared" si="61"/>
        <v>0</v>
      </c>
      <c r="BS41" s="43">
        <f t="shared" si="48"/>
        <v>530.19197013456414</v>
      </c>
      <c r="BV41" s="40">
        <f t="shared" si="49"/>
        <v>26</v>
      </c>
      <c r="BW41" s="41">
        <f t="shared" si="50"/>
        <v>47102</v>
      </c>
      <c r="BX41" s="42">
        <f t="shared" si="51"/>
        <v>57357.220302089961</v>
      </c>
      <c r="BY41" s="42">
        <f t="shared" si="71"/>
        <v>111.14782614179038</v>
      </c>
      <c r="BZ41" s="42">
        <f t="shared" si="52"/>
        <v>419.23174549545075</v>
      </c>
      <c r="CA41" s="42">
        <f t="shared" si="62"/>
        <v>0</v>
      </c>
      <c r="CB41" s="43">
        <f t="shared" si="53"/>
        <v>530.37957163724116</v>
      </c>
    </row>
    <row r="42" spans="1:80" x14ac:dyDescent="0.3">
      <c r="A42" s="26"/>
      <c r="B42" s="40">
        <f t="shared" si="9"/>
        <v>27</v>
      </c>
      <c r="C42" s="41">
        <f t="shared" si="10"/>
        <v>47133</v>
      </c>
      <c r="D42" s="42">
        <f t="shared" si="11"/>
        <v>246689.51239963749</v>
      </c>
      <c r="E42" s="42">
        <f t="shared" si="63"/>
        <v>6377.1911135200471</v>
      </c>
      <c r="F42" s="42">
        <f t="shared" si="12"/>
        <v>2319.7781155372759</v>
      </c>
      <c r="G42" s="42">
        <f t="shared" si="54"/>
        <v>0</v>
      </c>
      <c r="H42" s="43">
        <f t="shared" si="13"/>
        <v>8696.9692290573221</v>
      </c>
      <c r="I42" s="26"/>
      <c r="K42" s="40">
        <f t="shared" si="14"/>
        <v>27</v>
      </c>
      <c r="L42" s="41">
        <f t="shared" si="15"/>
        <v>47133</v>
      </c>
      <c r="M42" s="42">
        <f t="shared" si="16"/>
        <v>245505.99516772854</v>
      </c>
      <c r="N42" s="42">
        <f t="shared" si="64"/>
        <v>6393.4400927180768</v>
      </c>
      <c r="O42" s="42">
        <f t="shared" si="17"/>
        <v>2204.1200585289071</v>
      </c>
      <c r="P42" s="42">
        <f t="shared" si="55"/>
        <v>0</v>
      </c>
      <c r="Q42" s="43">
        <f t="shared" si="18"/>
        <v>8597.5601512469839</v>
      </c>
      <c r="T42" s="40">
        <f t="shared" si="19"/>
        <v>27</v>
      </c>
      <c r="U42" s="41">
        <f t="shared" si="20"/>
        <v>47133</v>
      </c>
      <c r="V42" s="42">
        <f t="shared" si="21"/>
        <v>258322.19024630959</v>
      </c>
      <c r="W42" s="42">
        <f t="shared" si="65"/>
        <v>6200.2568847955827</v>
      </c>
      <c r="X42" s="42">
        <f t="shared" si="22"/>
        <v>3526.9659617480693</v>
      </c>
      <c r="Y42" s="42">
        <f t="shared" si="56"/>
        <v>0</v>
      </c>
      <c r="Z42" s="43">
        <f t="shared" si="23"/>
        <v>9727.2228465436528</v>
      </c>
      <c r="AC42" s="40">
        <f t="shared" si="24"/>
        <v>27</v>
      </c>
      <c r="AD42" s="41">
        <f t="shared" si="25"/>
        <v>47133</v>
      </c>
      <c r="AE42" s="42">
        <f t="shared" si="26"/>
        <v>244912.96480734859</v>
      </c>
      <c r="AF42" s="42">
        <f t="shared" si="66"/>
        <v>6401.4614759951073</v>
      </c>
      <c r="AG42" s="42">
        <f t="shared" si="27"/>
        <v>2146.6440578368943</v>
      </c>
      <c r="AH42" s="42">
        <f t="shared" si="57"/>
        <v>0</v>
      </c>
      <c r="AI42" s="43">
        <f t="shared" si="28"/>
        <v>8548.105533832002</v>
      </c>
      <c r="AL42" s="40">
        <f t="shared" si="29"/>
        <v>27</v>
      </c>
      <c r="AM42" s="41">
        <f t="shared" si="30"/>
        <v>47133</v>
      </c>
      <c r="AN42" s="42">
        <f t="shared" si="31"/>
        <v>12126.045010875918</v>
      </c>
      <c r="AO42" s="42">
        <f t="shared" si="67"/>
        <v>321.65008533093868</v>
      </c>
      <c r="AP42" s="42">
        <f t="shared" si="32"/>
        <v>95.900154944951709</v>
      </c>
      <c r="AQ42" s="42">
        <f t="shared" si="58"/>
        <v>0</v>
      </c>
      <c r="AR42" s="43">
        <f t="shared" si="33"/>
        <v>417.55024027589036</v>
      </c>
      <c r="AU42" s="40">
        <f t="shared" si="34"/>
        <v>27</v>
      </c>
      <c r="AV42" s="41">
        <f t="shared" si="35"/>
        <v>47133</v>
      </c>
      <c r="AW42" s="42">
        <f t="shared" si="36"/>
        <v>12127.107154416881</v>
      </c>
      <c r="AX42" s="42">
        <f t="shared" si="68"/>
        <v>321.6363675155506</v>
      </c>
      <c r="AY42" s="42">
        <f t="shared" si="37"/>
        <v>96.000560459968867</v>
      </c>
      <c r="AZ42" s="42">
        <f t="shared" si="59"/>
        <v>0</v>
      </c>
      <c r="BA42" s="43">
        <f t="shared" si="38"/>
        <v>417.63692797551948</v>
      </c>
      <c r="BD42" s="40">
        <f t="shared" si="39"/>
        <v>27</v>
      </c>
      <c r="BE42" s="41">
        <f t="shared" si="40"/>
        <v>47133</v>
      </c>
      <c r="BF42" s="42">
        <f t="shared" si="41"/>
        <v>1149481.4777876497</v>
      </c>
      <c r="BG42" s="42">
        <f t="shared" si="69"/>
        <v>2069.1319270938257</v>
      </c>
      <c r="BH42" s="42">
        <f t="shared" si="42"/>
        <v>9116.4423269083909</v>
      </c>
      <c r="BI42" s="42">
        <f t="shared" si="60"/>
        <v>0</v>
      </c>
      <c r="BJ42" s="43">
        <f t="shared" si="43"/>
        <v>11185.574254002217</v>
      </c>
      <c r="BM42" s="40">
        <f t="shared" si="44"/>
        <v>27</v>
      </c>
      <c r="BN42" s="41">
        <f t="shared" si="45"/>
        <v>47133</v>
      </c>
      <c r="BO42" s="42">
        <f t="shared" si="46"/>
        <v>57243.705762993835</v>
      </c>
      <c r="BP42" s="42">
        <f t="shared" si="70"/>
        <v>112.01618108378943</v>
      </c>
      <c r="BQ42" s="42">
        <f t="shared" si="47"/>
        <v>418.17578905077471</v>
      </c>
      <c r="BR42" s="42">
        <f t="shared" si="61"/>
        <v>0</v>
      </c>
      <c r="BS42" s="43">
        <f t="shared" si="48"/>
        <v>530.19197013456414</v>
      </c>
      <c r="BV42" s="40">
        <f t="shared" si="49"/>
        <v>27</v>
      </c>
      <c r="BW42" s="41">
        <f t="shared" si="50"/>
        <v>47133</v>
      </c>
      <c r="BX42" s="42">
        <f t="shared" si="51"/>
        <v>57245.261652556466</v>
      </c>
      <c r="BY42" s="42">
        <f t="shared" si="71"/>
        <v>111.95864953349474</v>
      </c>
      <c r="BZ42" s="42">
        <f t="shared" si="52"/>
        <v>418.42092210374636</v>
      </c>
      <c r="CA42" s="42">
        <f t="shared" si="62"/>
        <v>0</v>
      </c>
      <c r="CB42" s="43">
        <f t="shared" si="53"/>
        <v>530.37957163724104</v>
      </c>
    </row>
    <row r="43" spans="1:80" x14ac:dyDescent="0.3">
      <c r="A43" s="26"/>
      <c r="B43" s="40">
        <f t="shared" si="9"/>
        <v>28</v>
      </c>
      <c r="C43" s="41">
        <f t="shared" si="10"/>
        <v>47164</v>
      </c>
      <c r="D43" s="42">
        <f t="shared" si="11"/>
        <v>240253.86370091018</v>
      </c>
      <c r="E43" s="42">
        <f t="shared" si="63"/>
        <v>6435.6486987273138</v>
      </c>
      <c r="F43" s="42">
        <f t="shared" si="12"/>
        <v>2261.3205303300097</v>
      </c>
      <c r="G43" s="42">
        <f t="shared" si="54"/>
        <v>0</v>
      </c>
      <c r="H43" s="43">
        <f t="shared" si="13"/>
        <v>8696.9692290573239</v>
      </c>
      <c r="I43" s="26"/>
      <c r="K43" s="40">
        <f t="shared" si="14"/>
        <v>28</v>
      </c>
      <c r="L43" s="41">
        <f t="shared" si="15"/>
        <v>47164</v>
      </c>
      <c r="M43" s="42">
        <f t="shared" si="16"/>
        <v>239056.61247419918</v>
      </c>
      <c r="N43" s="42">
        <f t="shared" si="64"/>
        <v>6449.3826935293591</v>
      </c>
      <c r="O43" s="42">
        <f t="shared" si="17"/>
        <v>2148.1774577176238</v>
      </c>
      <c r="P43" s="42">
        <f t="shared" si="55"/>
        <v>0</v>
      </c>
      <c r="Q43" s="43">
        <f t="shared" si="18"/>
        <v>8597.5601512469839</v>
      </c>
      <c r="T43" s="40">
        <f t="shared" si="19"/>
        <v>28</v>
      </c>
      <c r="U43" s="41">
        <f t="shared" si="20"/>
        <v>47164</v>
      </c>
      <c r="V43" s="42">
        <f t="shared" si="21"/>
        <v>252039.26326971673</v>
      </c>
      <c r="W43" s="42">
        <f t="shared" si="65"/>
        <v>6282.9269765928566</v>
      </c>
      <c r="X43" s="42">
        <f t="shared" si="22"/>
        <v>3444.2958699507953</v>
      </c>
      <c r="Y43" s="42">
        <f t="shared" si="56"/>
        <v>0</v>
      </c>
      <c r="Z43" s="43">
        <f t="shared" si="23"/>
        <v>9727.2228465436528</v>
      </c>
      <c r="AC43" s="40">
        <f t="shared" si="24"/>
        <v>28</v>
      </c>
      <c r="AD43" s="41">
        <f t="shared" si="25"/>
        <v>47164</v>
      </c>
      <c r="AE43" s="42">
        <f t="shared" si="26"/>
        <v>238456.82418124602</v>
      </c>
      <c r="AF43" s="42">
        <f t="shared" si="66"/>
        <v>6456.140626102565</v>
      </c>
      <c r="AG43" s="42">
        <f t="shared" si="27"/>
        <v>2091.9649077294362</v>
      </c>
      <c r="AH43" s="42">
        <f t="shared" si="57"/>
        <v>0</v>
      </c>
      <c r="AI43" s="43">
        <f t="shared" si="28"/>
        <v>8548.1055338320002</v>
      </c>
      <c r="AL43" s="40">
        <f t="shared" si="29"/>
        <v>28</v>
      </c>
      <c r="AM43" s="41">
        <f t="shared" si="30"/>
        <v>47164</v>
      </c>
      <c r="AN43" s="42">
        <f t="shared" si="31"/>
        <v>11801.916852875069</v>
      </c>
      <c r="AO43" s="42">
        <f t="shared" si="67"/>
        <v>324.12815800084951</v>
      </c>
      <c r="AP43" s="42">
        <f t="shared" si="32"/>
        <v>93.422082275040836</v>
      </c>
      <c r="AQ43" s="42">
        <f t="shared" si="58"/>
        <v>0</v>
      </c>
      <c r="AR43" s="43">
        <f t="shared" si="33"/>
        <v>417.55024027589036</v>
      </c>
      <c r="AU43" s="40">
        <f t="shared" si="34"/>
        <v>28</v>
      </c>
      <c r="AV43" s="41">
        <f t="shared" si="35"/>
        <v>47164</v>
      </c>
      <c r="AW43" s="42">
        <f t="shared" si="36"/>
        <v>11802.990434447172</v>
      </c>
      <c r="AX43" s="42">
        <f t="shared" si="68"/>
        <v>324.11671996970796</v>
      </c>
      <c r="AY43" s="42">
        <f t="shared" si="37"/>
        <v>93.520208005811426</v>
      </c>
      <c r="AZ43" s="42">
        <f t="shared" si="59"/>
        <v>0</v>
      </c>
      <c r="BA43" s="43">
        <f t="shared" si="38"/>
        <v>417.63692797551937</v>
      </c>
      <c r="BD43" s="40">
        <f t="shared" si="39"/>
        <v>28</v>
      </c>
      <c r="BE43" s="41">
        <f t="shared" si="40"/>
        <v>47164</v>
      </c>
      <c r="BF43" s="42">
        <f t="shared" si="41"/>
        <v>1147395.9652327998</v>
      </c>
      <c r="BG43" s="42">
        <f t="shared" si="69"/>
        <v>2085.512554849985</v>
      </c>
      <c r="BH43" s="42">
        <f t="shared" si="42"/>
        <v>9100.0616991522329</v>
      </c>
      <c r="BI43" s="42">
        <f t="shared" si="60"/>
        <v>0</v>
      </c>
      <c r="BJ43" s="43">
        <f t="shared" si="43"/>
        <v>11185.574254002218</v>
      </c>
      <c r="BM43" s="40">
        <f t="shared" si="44"/>
        <v>28</v>
      </c>
      <c r="BN43" s="41">
        <f t="shared" si="45"/>
        <v>47164</v>
      </c>
      <c r="BO43" s="42">
        <f t="shared" si="46"/>
        <v>57130.872881268442</v>
      </c>
      <c r="BP43" s="42">
        <f t="shared" si="70"/>
        <v>112.8328817253896</v>
      </c>
      <c r="BQ43" s="42">
        <f t="shared" si="47"/>
        <v>417.35908840917455</v>
      </c>
      <c r="BR43" s="42">
        <f t="shared" si="61"/>
        <v>0</v>
      </c>
      <c r="BS43" s="43">
        <f t="shared" si="48"/>
        <v>530.19197013456414</v>
      </c>
      <c r="BV43" s="40">
        <f t="shared" si="49"/>
        <v>28</v>
      </c>
      <c r="BW43" s="41">
        <f t="shared" si="50"/>
        <v>47164</v>
      </c>
      <c r="BX43" s="42">
        <f t="shared" si="51"/>
        <v>57132.486264674626</v>
      </c>
      <c r="BY43" s="42">
        <f t="shared" si="71"/>
        <v>112.77538788184157</v>
      </c>
      <c r="BZ43" s="42">
        <f t="shared" si="52"/>
        <v>417.6041837553995</v>
      </c>
      <c r="CA43" s="42">
        <f t="shared" si="62"/>
        <v>0</v>
      </c>
      <c r="CB43" s="43">
        <f t="shared" si="53"/>
        <v>530.37957163724104</v>
      </c>
    </row>
    <row r="44" spans="1:80" x14ac:dyDescent="0.3">
      <c r="A44" s="26"/>
      <c r="B44" s="40">
        <f t="shared" si="9"/>
        <v>29</v>
      </c>
      <c r="C44" s="41">
        <f t="shared" si="10"/>
        <v>47192</v>
      </c>
      <c r="D44" s="42">
        <f t="shared" si="11"/>
        <v>233759.22155577785</v>
      </c>
      <c r="E44" s="42">
        <f t="shared" si="63"/>
        <v>6494.6421451323149</v>
      </c>
      <c r="F44" s="42">
        <f t="shared" si="12"/>
        <v>2202.3270839250085</v>
      </c>
      <c r="G44" s="42">
        <f t="shared" si="54"/>
        <v>0</v>
      </c>
      <c r="H44" s="43">
        <f t="shared" si="13"/>
        <v>8696.9692290573239</v>
      </c>
      <c r="I44" s="26"/>
      <c r="K44" s="40">
        <f t="shared" si="14"/>
        <v>29</v>
      </c>
      <c r="L44" s="41">
        <f t="shared" si="15"/>
        <v>47192</v>
      </c>
      <c r="M44" s="42">
        <f t="shared" si="16"/>
        <v>232550.79768210143</v>
      </c>
      <c r="N44" s="42">
        <f t="shared" si="64"/>
        <v>6505.8147920977408</v>
      </c>
      <c r="O44" s="42">
        <f t="shared" si="17"/>
        <v>2091.7453591492422</v>
      </c>
      <c r="P44" s="42">
        <f t="shared" si="55"/>
        <v>0</v>
      </c>
      <c r="Q44" s="43">
        <f t="shared" si="18"/>
        <v>8597.5601512469839</v>
      </c>
      <c r="T44" s="40">
        <f t="shared" si="19"/>
        <v>29</v>
      </c>
      <c r="U44" s="41">
        <f t="shared" si="20"/>
        <v>47192</v>
      </c>
      <c r="V44" s="42">
        <f t="shared" si="21"/>
        <v>245672.56393343597</v>
      </c>
      <c r="W44" s="42">
        <f t="shared" si="65"/>
        <v>6366.6993362807625</v>
      </c>
      <c r="X44" s="42">
        <f t="shared" si="22"/>
        <v>3360.5235102628913</v>
      </c>
      <c r="Y44" s="42">
        <f t="shared" si="56"/>
        <v>0</v>
      </c>
      <c r="Z44" s="43">
        <f t="shared" si="23"/>
        <v>9727.2228465436528</v>
      </c>
      <c r="AC44" s="40">
        <f t="shared" si="24"/>
        <v>29</v>
      </c>
      <c r="AD44" s="41">
        <f t="shared" si="25"/>
        <v>47192</v>
      </c>
      <c r="AE44" s="42">
        <f t="shared" si="26"/>
        <v>231945.53735396217</v>
      </c>
      <c r="AF44" s="42">
        <f t="shared" si="66"/>
        <v>6511.2868272838577</v>
      </c>
      <c r="AG44" s="42">
        <f t="shared" si="27"/>
        <v>2036.8187065481432</v>
      </c>
      <c r="AH44" s="42">
        <f t="shared" si="57"/>
        <v>0</v>
      </c>
      <c r="AI44" s="43">
        <f t="shared" si="28"/>
        <v>8548.1055338320002</v>
      </c>
      <c r="AL44" s="40">
        <f t="shared" si="29"/>
        <v>29</v>
      </c>
      <c r="AM44" s="41">
        <f t="shared" si="30"/>
        <v>47192</v>
      </c>
      <c r="AN44" s="42">
        <f t="shared" si="31"/>
        <v>11475.291530512941</v>
      </c>
      <c r="AO44" s="42">
        <f t="shared" si="67"/>
        <v>326.62532236212758</v>
      </c>
      <c r="AP44" s="42">
        <f t="shared" si="32"/>
        <v>90.924917913762783</v>
      </c>
      <c r="AQ44" s="42">
        <f t="shared" si="58"/>
        <v>0</v>
      </c>
      <c r="AR44" s="43">
        <f t="shared" si="33"/>
        <v>417.55024027589036</v>
      </c>
      <c r="AU44" s="40">
        <f t="shared" si="34"/>
        <v>29</v>
      </c>
      <c r="AV44" s="41">
        <f t="shared" si="35"/>
        <v>47192</v>
      </c>
      <c r="AW44" s="42">
        <f t="shared" si="36"/>
        <v>11476.374234371964</v>
      </c>
      <c r="AX44" s="42">
        <f t="shared" si="68"/>
        <v>326.6162000752077</v>
      </c>
      <c r="AY44" s="42">
        <f t="shared" si="37"/>
        <v>91.020727900311698</v>
      </c>
      <c r="AZ44" s="42">
        <f t="shared" si="59"/>
        <v>0</v>
      </c>
      <c r="BA44" s="43">
        <f t="shared" si="38"/>
        <v>417.63692797551937</v>
      </c>
      <c r="BD44" s="40">
        <f t="shared" si="39"/>
        <v>29</v>
      </c>
      <c r="BE44" s="41">
        <f t="shared" si="40"/>
        <v>47192</v>
      </c>
      <c r="BF44" s="42">
        <f t="shared" si="41"/>
        <v>1145293.9423702238</v>
      </c>
      <c r="BG44" s="42">
        <f t="shared" si="69"/>
        <v>2102.0228625758809</v>
      </c>
      <c r="BH44" s="42">
        <f t="shared" si="42"/>
        <v>9083.5513914263356</v>
      </c>
      <c r="BI44" s="42">
        <f t="shared" si="60"/>
        <v>0</v>
      </c>
      <c r="BJ44" s="43">
        <f t="shared" si="43"/>
        <v>11185.574254002217</v>
      </c>
      <c r="BM44" s="40">
        <f t="shared" si="44"/>
        <v>29</v>
      </c>
      <c r="BN44" s="41">
        <f t="shared" si="45"/>
        <v>47192</v>
      </c>
      <c r="BO44" s="42">
        <f t="shared" si="46"/>
        <v>57017.21734440513</v>
      </c>
      <c r="BP44" s="42">
        <f t="shared" si="70"/>
        <v>113.65553686330928</v>
      </c>
      <c r="BQ44" s="42">
        <f t="shared" si="47"/>
        <v>416.53643327125485</v>
      </c>
      <c r="BR44" s="42">
        <f t="shared" si="61"/>
        <v>0</v>
      </c>
      <c r="BS44" s="43">
        <f t="shared" si="48"/>
        <v>530.19197013456414</v>
      </c>
      <c r="BV44" s="40">
        <f t="shared" si="49"/>
        <v>29</v>
      </c>
      <c r="BW44" s="41">
        <f t="shared" si="50"/>
        <v>47192</v>
      </c>
      <c r="BX44" s="42">
        <f t="shared" si="51"/>
        <v>57018.888180338188</v>
      </c>
      <c r="BY44" s="42">
        <f t="shared" si="71"/>
        <v>113.59808433643961</v>
      </c>
      <c r="BZ44" s="42">
        <f t="shared" si="52"/>
        <v>416.78148730080147</v>
      </c>
      <c r="CA44" s="42">
        <f t="shared" si="62"/>
        <v>0</v>
      </c>
      <c r="CB44" s="43">
        <f t="shared" si="53"/>
        <v>530.37957163724104</v>
      </c>
    </row>
    <row r="45" spans="1:80" x14ac:dyDescent="0.3">
      <c r="A45" s="26"/>
      <c r="B45" s="40">
        <f t="shared" si="9"/>
        <v>30</v>
      </c>
      <c r="C45" s="41">
        <f t="shared" si="10"/>
        <v>47223</v>
      </c>
      <c r="D45" s="42">
        <f t="shared" si="11"/>
        <v>227205.04519098182</v>
      </c>
      <c r="E45" s="42">
        <f t="shared" si="63"/>
        <v>6554.1763647960279</v>
      </c>
      <c r="F45" s="42">
        <f t="shared" si="12"/>
        <v>2142.7928642612956</v>
      </c>
      <c r="G45" s="42">
        <f t="shared" si="54"/>
        <v>0</v>
      </c>
      <c r="H45" s="43">
        <f t="shared" si="13"/>
        <v>8696.9692290573239</v>
      </c>
      <c r="I45" s="26"/>
      <c r="K45" s="40">
        <f t="shared" si="14"/>
        <v>30</v>
      </c>
      <c r="L45" s="41">
        <f t="shared" si="15"/>
        <v>47223</v>
      </c>
      <c r="M45" s="42">
        <f t="shared" si="16"/>
        <v>225988.05701057284</v>
      </c>
      <c r="N45" s="42">
        <f t="shared" si="64"/>
        <v>6562.7406715285961</v>
      </c>
      <c r="O45" s="42">
        <f t="shared" si="17"/>
        <v>2034.8194797183869</v>
      </c>
      <c r="P45" s="42">
        <f t="shared" si="55"/>
        <v>0</v>
      </c>
      <c r="Q45" s="43">
        <f t="shared" si="18"/>
        <v>8597.5601512469839</v>
      </c>
      <c r="T45" s="40">
        <f t="shared" si="19"/>
        <v>30</v>
      </c>
      <c r="U45" s="41">
        <f t="shared" si="20"/>
        <v>47223</v>
      </c>
      <c r="V45" s="42">
        <f t="shared" si="21"/>
        <v>239220.97527267147</v>
      </c>
      <c r="W45" s="42">
        <f t="shared" si="65"/>
        <v>6451.5886607645061</v>
      </c>
      <c r="X45" s="42">
        <f t="shared" si="22"/>
        <v>3275.6341857791472</v>
      </c>
      <c r="Y45" s="42">
        <f t="shared" si="56"/>
        <v>0</v>
      </c>
      <c r="Z45" s="43">
        <f t="shared" si="23"/>
        <v>9727.2228465436528</v>
      </c>
      <c r="AC45" s="40">
        <f t="shared" si="24"/>
        <v>30</v>
      </c>
      <c r="AD45" s="41">
        <f t="shared" si="25"/>
        <v>47223</v>
      </c>
      <c r="AE45" s="42">
        <f t="shared" si="26"/>
        <v>225378.6332850286</v>
      </c>
      <c r="AF45" s="42">
        <f t="shared" si="66"/>
        <v>6566.9040689335743</v>
      </c>
      <c r="AG45" s="42">
        <f t="shared" si="27"/>
        <v>1981.2014648984273</v>
      </c>
      <c r="AH45" s="42">
        <f t="shared" si="57"/>
        <v>0</v>
      </c>
      <c r="AI45" s="43">
        <f t="shared" si="28"/>
        <v>8548.105533832002</v>
      </c>
      <c r="AL45" s="40">
        <f t="shared" si="29"/>
        <v>30</v>
      </c>
      <c r="AM45" s="41">
        <f t="shared" si="30"/>
        <v>47223</v>
      </c>
      <c r="AN45" s="42">
        <f t="shared" si="31"/>
        <v>11146.149805011004</v>
      </c>
      <c r="AO45" s="42">
        <f t="shared" si="67"/>
        <v>329.14172550193604</v>
      </c>
      <c r="AP45" s="42">
        <f t="shared" si="32"/>
        <v>88.408514773954352</v>
      </c>
      <c r="AQ45" s="42">
        <f t="shared" si="58"/>
        <v>0</v>
      </c>
      <c r="AR45" s="43">
        <f t="shared" si="33"/>
        <v>417.55024027589036</v>
      </c>
      <c r="AU45" s="40">
        <f t="shared" si="34"/>
        <v>30</v>
      </c>
      <c r="AV45" s="41">
        <f t="shared" si="35"/>
        <v>47223</v>
      </c>
      <c r="AW45" s="42">
        <f t="shared" si="36"/>
        <v>11147.239279033844</v>
      </c>
      <c r="AX45" s="42">
        <f t="shared" si="68"/>
        <v>329.13495533812102</v>
      </c>
      <c r="AY45" s="42">
        <f t="shared" si="37"/>
        <v>88.501972637398381</v>
      </c>
      <c r="AZ45" s="42">
        <f t="shared" si="59"/>
        <v>0</v>
      </c>
      <c r="BA45" s="43">
        <f t="shared" si="38"/>
        <v>417.63692797551937</v>
      </c>
      <c r="BD45" s="40">
        <f t="shared" si="39"/>
        <v>30</v>
      </c>
      <c r="BE45" s="41">
        <f t="shared" si="40"/>
        <v>47223</v>
      </c>
      <c r="BF45" s="42">
        <f t="shared" si="41"/>
        <v>1143175.2784933192</v>
      </c>
      <c r="BG45" s="42">
        <f t="shared" si="69"/>
        <v>2118.6638769046067</v>
      </c>
      <c r="BH45" s="42">
        <f t="shared" si="42"/>
        <v>9066.9103770976108</v>
      </c>
      <c r="BI45" s="42">
        <f t="shared" si="60"/>
        <v>0</v>
      </c>
      <c r="BJ45" s="43">
        <f t="shared" si="43"/>
        <v>11185.574254002218</v>
      </c>
      <c r="BM45" s="40">
        <f t="shared" si="44"/>
        <v>30</v>
      </c>
      <c r="BN45" s="41">
        <f t="shared" si="45"/>
        <v>47223</v>
      </c>
      <c r="BO45" s="42">
        <f t="shared" si="46"/>
        <v>56902.733154493842</v>
      </c>
      <c r="BP45" s="42">
        <f t="shared" si="70"/>
        <v>114.48418991128491</v>
      </c>
      <c r="BQ45" s="42">
        <f t="shared" si="47"/>
        <v>415.7077802232792</v>
      </c>
      <c r="BR45" s="42">
        <f t="shared" si="61"/>
        <v>0</v>
      </c>
      <c r="BS45" s="43">
        <f t="shared" si="48"/>
        <v>530.19197013456414</v>
      </c>
      <c r="BV45" s="40">
        <f t="shared" si="49"/>
        <v>30</v>
      </c>
      <c r="BW45" s="41">
        <f t="shared" si="50"/>
        <v>47223</v>
      </c>
      <c r="BX45" s="42">
        <f t="shared" si="51"/>
        <v>56904.461397976513</v>
      </c>
      <c r="BY45" s="42">
        <f t="shared" si="71"/>
        <v>114.42678236167393</v>
      </c>
      <c r="BZ45" s="42">
        <f t="shared" si="52"/>
        <v>415.95278927556717</v>
      </c>
      <c r="CA45" s="42">
        <f t="shared" si="62"/>
        <v>0</v>
      </c>
      <c r="CB45" s="43">
        <f t="shared" si="53"/>
        <v>530.37957163724104</v>
      </c>
    </row>
    <row r="46" spans="1:80" x14ac:dyDescent="0.3">
      <c r="A46" s="26"/>
      <c r="B46" s="40">
        <f t="shared" si="9"/>
        <v>31</v>
      </c>
      <c r="C46" s="41">
        <f t="shared" si="10"/>
        <v>47253</v>
      </c>
      <c r="D46" s="42">
        <f t="shared" si="11"/>
        <v>220590.78887617515</v>
      </c>
      <c r="E46" s="42">
        <f t="shared" si="63"/>
        <v>6614.2563148066574</v>
      </c>
      <c r="F46" s="42">
        <f t="shared" si="12"/>
        <v>2082.7129142506656</v>
      </c>
      <c r="G46" s="42">
        <f t="shared" si="54"/>
        <v>0</v>
      </c>
      <c r="H46" s="43">
        <f t="shared" si="13"/>
        <v>8696.9692290573221</v>
      </c>
      <c r="I46" s="26"/>
      <c r="K46" s="40">
        <f t="shared" si="14"/>
        <v>31</v>
      </c>
      <c r="L46" s="41">
        <f t="shared" si="15"/>
        <v>47253</v>
      </c>
      <c r="M46" s="42">
        <f t="shared" si="16"/>
        <v>219367.89235816838</v>
      </c>
      <c r="N46" s="42">
        <f t="shared" si="64"/>
        <v>6620.1646524044718</v>
      </c>
      <c r="O46" s="42">
        <f t="shared" si="17"/>
        <v>1977.3954988425121</v>
      </c>
      <c r="P46" s="42">
        <f t="shared" si="55"/>
        <v>0</v>
      </c>
      <c r="Q46" s="43">
        <f t="shared" si="18"/>
        <v>8597.5601512469839</v>
      </c>
      <c r="T46" s="40">
        <f t="shared" si="19"/>
        <v>31</v>
      </c>
      <c r="U46" s="41">
        <f t="shared" si="20"/>
        <v>47253</v>
      </c>
      <c r="V46" s="42">
        <f t="shared" si="21"/>
        <v>232683.36542976342</v>
      </c>
      <c r="W46" s="42">
        <f t="shared" si="65"/>
        <v>6537.6098429080321</v>
      </c>
      <c r="X46" s="42">
        <f t="shared" si="22"/>
        <v>3189.6130036356203</v>
      </c>
      <c r="Y46" s="42">
        <f t="shared" si="56"/>
        <v>0</v>
      </c>
      <c r="Z46" s="43">
        <f t="shared" si="23"/>
        <v>9727.2228465436528</v>
      </c>
      <c r="AC46" s="40">
        <f t="shared" si="24"/>
        <v>31</v>
      </c>
      <c r="AD46" s="41">
        <f t="shared" si="25"/>
        <v>47253</v>
      </c>
      <c r="AE46" s="42">
        <f t="shared" si="26"/>
        <v>218755.6369105062</v>
      </c>
      <c r="AF46" s="42">
        <f t="shared" si="66"/>
        <v>6622.9963745223822</v>
      </c>
      <c r="AG46" s="42">
        <f t="shared" si="27"/>
        <v>1925.1091593096194</v>
      </c>
      <c r="AH46" s="42">
        <f t="shared" si="57"/>
        <v>0</v>
      </c>
      <c r="AI46" s="43">
        <f t="shared" si="28"/>
        <v>8548.105533832002</v>
      </c>
      <c r="AL46" s="40">
        <f t="shared" si="29"/>
        <v>31</v>
      </c>
      <c r="AM46" s="41">
        <f t="shared" si="30"/>
        <v>47253</v>
      </c>
      <c r="AN46" s="42">
        <f t="shared" si="31"/>
        <v>10814.472289370369</v>
      </c>
      <c r="AO46" s="42">
        <f t="shared" si="67"/>
        <v>331.67751564063434</v>
      </c>
      <c r="AP46" s="42">
        <f t="shared" si="32"/>
        <v>85.872724635256063</v>
      </c>
      <c r="AQ46" s="42">
        <f t="shared" si="58"/>
        <v>0</v>
      </c>
      <c r="AR46" s="43">
        <f t="shared" si="33"/>
        <v>417.55024027589042</v>
      </c>
      <c r="AU46" s="40">
        <f t="shared" si="34"/>
        <v>31</v>
      </c>
      <c r="AV46" s="41">
        <f t="shared" si="35"/>
        <v>47253</v>
      </c>
      <c r="AW46" s="42">
        <f t="shared" si="36"/>
        <v>10815.566144631806</v>
      </c>
      <c r="AX46" s="42">
        <f t="shared" si="68"/>
        <v>331.67313440203685</v>
      </c>
      <c r="AY46" s="42">
        <f t="shared" si="37"/>
        <v>85.963793573482576</v>
      </c>
      <c r="AZ46" s="42">
        <f t="shared" si="59"/>
        <v>0</v>
      </c>
      <c r="BA46" s="43">
        <f t="shared" si="38"/>
        <v>417.63692797551943</v>
      </c>
      <c r="BD46" s="40">
        <f t="shared" si="39"/>
        <v>31</v>
      </c>
      <c r="BE46" s="41">
        <f t="shared" si="40"/>
        <v>47253</v>
      </c>
      <c r="BF46" s="42">
        <f t="shared" si="41"/>
        <v>1141039.8418607225</v>
      </c>
      <c r="BG46" s="42">
        <f t="shared" si="69"/>
        <v>2135.4366325967676</v>
      </c>
      <c r="BH46" s="42">
        <f t="shared" si="42"/>
        <v>9050.137621405449</v>
      </c>
      <c r="BI46" s="42">
        <f t="shared" si="60"/>
        <v>0</v>
      </c>
      <c r="BJ46" s="43">
        <f t="shared" si="43"/>
        <v>11185.574254002217</v>
      </c>
      <c r="BM46" s="40">
        <f t="shared" si="44"/>
        <v>31</v>
      </c>
      <c r="BN46" s="41">
        <f t="shared" si="45"/>
        <v>47253</v>
      </c>
      <c r="BO46" s="42">
        <f t="shared" si="46"/>
        <v>56787.414269894267</v>
      </c>
      <c r="BP46" s="42">
        <f t="shared" si="70"/>
        <v>115.31888459957894</v>
      </c>
      <c r="BQ46" s="42">
        <f t="shared" si="47"/>
        <v>414.87308553498519</v>
      </c>
      <c r="BR46" s="42">
        <f t="shared" si="61"/>
        <v>0</v>
      </c>
      <c r="BS46" s="43">
        <f t="shared" si="48"/>
        <v>530.19197013456414</v>
      </c>
      <c r="BV46" s="40">
        <f t="shared" si="49"/>
        <v>31</v>
      </c>
      <c r="BW46" s="41">
        <f t="shared" si="50"/>
        <v>47253</v>
      </c>
      <c r="BX46" s="42">
        <f t="shared" si="51"/>
        <v>56789.199872237514</v>
      </c>
      <c r="BY46" s="42">
        <f t="shared" si="71"/>
        <v>115.26152573900235</v>
      </c>
      <c r="BZ46" s="42">
        <f t="shared" si="52"/>
        <v>415.11804589823873</v>
      </c>
      <c r="CA46" s="42">
        <f t="shared" si="62"/>
        <v>0</v>
      </c>
      <c r="CB46" s="43">
        <f t="shared" si="53"/>
        <v>530.37957163724104</v>
      </c>
    </row>
    <row r="47" spans="1:80" x14ac:dyDescent="0.3">
      <c r="A47" s="26"/>
      <c r="B47" s="40">
        <f t="shared" si="9"/>
        <v>32</v>
      </c>
      <c r="C47" s="41">
        <f t="shared" si="10"/>
        <v>47284</v>
      </c>
      <c r="D47" s="42">
        <f t="shared" si="11"/>
        <v>213915.90187848278</v>
      </c>
      <c r="E47" s="42">
        <f t="shared" si="63"/>
        <v>6674.8869976923852</v>
      </c>
      <c r="F47" s="42">
        <f t="shared" si="12"/>
        <v>2022.0822313649378</v>
      </c>
      <c r="G47" s="42">
        <f t="shared" si="54"/>
        <v>0</v>
      </c>
      <c r="H47" s="43">
        <f t="shared" si="13"/>
        <v>8696.9692290573221</v>
      </c>
      <c r="I47" s="26"/>
      <c r="K47" s="40">
        <f t="shared" si="14"/>
        <v>32</v>
      </c>
      <c r="L47" s="41">
        <f t="shared" si="15"/>
        <v>47284</v>
      </c>
      <c r="M47" s="42">
        <f t="shared" si="16"/>
        <v>212689.80126505537</v>
      </c>
      <c r="N47" s="42">
        <f t="shared" si="64"/>
        <v>6678.0910931130102</v>
      </c>
      <c r="O47" s="42">
        <f t="shared" si="17"/>
        <v>1919.4690581339726</v>
      </c>
      <c r="P47" s="42">
        <f t="shared" si="55"/>
        <v>0</v>
      </c>
      <c r="Q47" s="43">
        <f t="shared" si="18"/>
        <v>8597.5601512469821</v>
      </c>
      <c r="T47" s="40">
        <f t="shared" si="19"/>
        <v>32</v>
      </c>
      <c r="U47" s="41">
        <f t="shared" si="20"/>
        <v>47284</v>
      </c>
      <c r="V47" s="42">
        <f t="shared" si="21"/>
        <v>226058.58745561662</v>
      </c>
      <c r="W47" s="42">
        <f t="shared" si="65"/>
        <v>6624.7779741468057</v>
      </c>
      <c r="X47" s="42">
        <f t="shared" si="22"/>
        <v>3102.4448723968467</v>
      </c>
      <c r="Y47" s="42">
        <f t="shared" si="56"/>
        <v>0</v>
      </c>
      <c r="Z47" s="43">
        <f t="shared" si="23"/>
        <v>9727.2228465436528</v>
      </c>
      <c r="AC47" s="40">
        <f t="shared" si="24"/>
        <v>32</v>
      </c>
      <c r="AD47" s="41">
        <f t="shared" si="25"/>
        <v>47284</v>
      </c>
      <c r="AE47" s="42">
        <f t="shared" si="26"/>
        <v>212076.0691086181</v>
      </c>
      <c r="AF47" s="42">
        <f t="shared" si="66"/>
        <v>6679.5678018880935</v>
      </c>
      <c r="AG47" s="42">
        <f t="shared" si="27"/>
        <v>1868.5377319439074</v>
      </c>
      <c r="AH47" s="42">
        <f t="shared" si="57"/>
        <v>0</v>
      </c>
      <c r="AI47" s="43">
        <f t="shared" si="28"/>
        <v>8548.1055338320002</v>
      </c>
      <c r="AL47" s="40">
        <f t="shared" si="29"/>
        <v>32</v>
      </c>
      <c r="AM47" s="41">
        <f t="shared" si="30"/>
        <v>47284</v>
      </c>
      <c r="AN47" s="42">
        <f t="shared" si="31"/>
        <v>10480.23944722986</v>
      </c>
      <c r="AO47" s="42">
        <f t="shared" si="67"/>
        <v>334.23284214050869</v>
      </c>
      <c r="AP47" s="42">
        <f t="shared" si="32"/>
        <v>83.317398135381708</v>
      </c>
      <c r="AQ47" s="42">
        <f t="shared" si="58"/>
        <v>0</v>
      </c>
      <c r="AR47" s="43">
        <f t="shared" si="33"/>
        <v>417.55024027589042</v>
      </c>
      <c r="AU47" s="40">
        <f t="shared" si="34"/>
        <v>32</v>
      </c>
      <c r="AV47" s="41">
        <f t="shared" si="35"/>
        <v>47284</v>
      </c>
      <c r="AW47" s="42">
        <f t="shared" si="36"/>
        <v>10481.335257574972</v>
      </c>
      <c r="AX47" s="42">
        <f t="shared" si="68"/>
        <v>334.23088705683386</v>
      </c>
      <c r="AY47" s="42">
        <f t="shared" si="37"/>
        <v>83.406040918685534</v>
      </c>
      <c r="AZ47" s="42">
        <f t="shared" si="59"/>
        <v>0</v>
      </c>
      <c r="BA47" s="43">
        <f t="shared" si="38"/>
        <v>417.63692797551937</v>
      </c>
      <c r="BD47" s="40">
        <f t="shared" si="39"/>
        <v>32</v>
      </c>
      <c r="BE47" s="41">
        <f t="shared" si="40"/>
        <v>47284</v>
      </c>
      <c r="BF47" s="42">
        <f t="shared" si="41"/>
        <v>1138887.4996881178</v>
      </c>
      <c r="BG47" s="42">
        <f t="shared" si="69"/>
        <v>2152.3421726048255</v>
      </c>
      <c r="BH47" s="42">
        <f t="shared" si="42"/>
        <v>9033.2320813973911</v>
      </c>
      <c r="BI47" s="42">
        <f t="shared" si="60"/>
        <v>0</v>
      </c>
      <c r="BJ47" s="43">
        <f t="shared" si="43"/>
        <v>11185.574254002217</v>
      </c>
      <c r="BM47" s="40">
        <f t="shared" si="44"/>
        <v>32</v>
      </c>
      <c r="BN47" s="41">
        <f t="shared" si="45"/>
        <v>47284</v>
      </c>
      <c r="BO47" s="42">
        <f t="shared" si="46"/>
        <v>56671.254604916976</v>
      </c>
      <c r="BP47" s="42">
        <f t="shared" si="70"/>
        <v>116.15966497728741</v>
      </c>
      <c r="BQ47" s="42">
        <f t="shared" si="47"/>
        <v>414.03230515727665</v>
      </c>
      <c r="BR47" s="42">
        <f t="shared" si="61"/>
        <v>0</v>
      </c>
      <c r="BS47" s="43">
        <f t="shared" si="48"/>
        <v>530.19197013456403</v>
      </c>
      <c r="BV47" s="40">
        <f t="shared" si="49"/>
        <v>32</v>
      </c>
      <c r="BW47" s="41">
        <f t="shared" si="50"/>
        <v>47284</v>
      </c>
      <c r="BX47" s="42">
        <f t="shared" si="51"/>
        <v>56673.097513668246</v>
      </c>
      <c r="BY47" s="42">
        <f t="shared" si="71"/>
        <v>116.10235856926836</v>
      </c>
      <c r="BZ47" s="42">
        <f t="shared" si="52"/>
        <v>414.2772130679727</v>
      </c>
      <c r="CA47" s="42">
        <f t="shared" si="62"/>
        <v>0</v>
      </c>
      <c r="CB47" s="43">
        <f t="shared" si="53"/>
        <v>530.37957163724104</v>
      </c>
    </row>
    <row r="48" spans="1:80" x14ac:dyDescent="0.3">
      <c r="A48" s="26"/>
      <c r="B48" s="40">
        <f t="shared" si="9"/>
        <v>33</v>
      </c>
      <c r="C48" s="41">
        <f t="shared" si="10"/>
        <v>47314</v>
      </c>
      <c r="D48" s="42">
        <f t="shared" si="11"/>
        <v>207179.82841664489</v>
      </c>
      <c r="E48" s="42">
        <f t="shared" si="63"/>
        <v>6736.0734618378992</v>
      </c>
      <c r="F48" s="42">
        <f t="shared" si="12"/>
        <v>1960.8957672194242</v>
      </c>
      <c r="G48" s="42">
        <f t="shared" si="54"/>
        <v>0</v>
      </c>
      <c r="H48" s="43">
        <f t="shared" si="13"/>
        <v>8696.9692290573239</v>
      </c>
      <c r="I48" s="26"/>
      <c r="K48" s="40">
        <f t="shared" si="14"/>
        <v>33</v>
      </c>
      <c r="L48" s="41">
        <f t="shared" si="15"/>
        <v>47314</v>
      </c>
      <c r="M48" s="42">
        <f t="shared" si="16"/>
        <v>205953.27687487763</v>
      </c>
      <c r="N48" s="42">
        <f t="shared" si="64"/>
        <v>6736.5243901777494</v>
      </c>
      <c r="O48" s="42">
        <f t="shared" si="17"/>
        <v>1861.0357610692338</v>
      </c>
      <c r="P48" s="42">
        <f t="shared" si="55"/>
        <v>0</v>
      </c>
      <c r="Q48" s="43">
        <f t="shared" si="18"/>
        <v>8597.5601512469839</v>
      </c>
      <c r="T48" s="40">
        <f t="shared" si="19"/>
        <v>33</v>
      </c>
      <c r="U48" s="41">
        <f t="shared" si="20"/>
        <v>47314</v>
      </c>
      <c r="V48" s="42">
        <f t="shared" si="21"/>
        <v>219345.4791084812</v>
      </c>
      <c r="W48" s="42">
        <f t="shared" si="65"/>
        <v>6713.1083471354295</v>
      </c>
      <c r="X48" s="42">
        <f t="shared" si="22"/>
        <v>3014.1144994082224</v>
      </c>
      <c r="Y48" s="42">
        <f t="shared" si="56"/>
        <v>0</v>
      </c>
      <c r="Z48" s="43">
        <f t="shared" si="23"/>
        <v>9727.2228465436528</v>
      </c>
      <c r="AC48" s="40">
        <f t="shared" si="24"/>
        <v>33</v>
      </c>
      <c r="AD48" s="41">
        <f t="shared" si="25"/>
        <v>47314</v>
      </c>
      <c r="AE48" s="42">
        <f t="shared" si="26"/>
        <v>205339.44666508888</v>
      </c>
      <c r="AF48" s="42">
        <f t="shared" si="66"/>
        <v>6736.6224435292215</v>
      </c>
      <c r="AG48" s="42">
        <f t="shared" si="27"/>
        <v>1811.4830903027798</v>
      </c>
      <c r="AH48" s="42">
        <f t="shared" si="57"/>
        <v>0</v>
      </c>
      <c r="AI48" s="43">
        <f t="shared" si="28"/>
        <v>8548.105533832002</v>
      </c>
      <c r="AL48" s="40">
        <f t="shared" si="29"/>
        <v>33</v>
      </c>
      <c r="AM48" s="41">
        <f t="shared" si="30"/>
        <v>47314</v>
      </c>
      <c r="AN48" s="42">
        <f t="shared" si="31"/>
        <v>10143.431591715291</v>
      </c>
      <c r="AO48" s="42">
        <f t="shared" si="67"/>
        <v>336.80785551456967</v>
      </c>
      <c r="AP48" s="42">
        <f t="shared" si="32"/>
        <v>80.742384761320679</v>
      </c>
      <c r="AQ48" s="42">
        <f t="shared" si="58"/>
        <v>0</v>
      </c>
      <c r="AR48" s="43">
        <f t="shared" si="33"/>
        <v>417.55024027589036</v>
      </c>
      <c r="AU48" s="40">
        <f t="shared" si="34"/>
        <v>33</v>
      </c>
      <c r="AV48" s="41">
        <f t="shared" si="35"/>
        <v>47314</v>
      </c>
      <c r="AW48" s="42">
        <f t="shared" si="36"/>
        <v>10144.526893327451</v>
      </c>
      <c r="AX48" s="42">
        <f t="shared" si="68"/>
        <v>336.80836424752044</v>
      </c>
      <c r="AY48" s="42">
        <f t="shared" si="37"/>
        <v>80.828563727998926</v>
      </c>
      <c r="AZ48" s="42">
        <f t="shared" si="59"/>
        <v>0</v>
      </c>
      <c r="BA48" s="43">
        <f t="shared" si="38"/>
        <v>417.63692797551937</v>
      </c>
      <c r="BD48" s="40">
        <f t="shared" si="39"/>
        <v>33</v>
      </c>
      <c r="BE48" s="41">
        <f t="shared" si="40"/>
        <v>47314</v>
      </c>
      <c r="BF48" s="42">
        <f t="shared" si="41"/>
        <v>1136718.1181399799</v>
      </c>
      <c r="BG48" s="42">
        <f t="shared" si="69"/>
        <v>2169.381548137947</v>
      </c>
      <c r="BH48" s="42">
        <f t="shared" si="42"/>
        <v>9016.1927058642705</v>
      </c>
      <c r="BI48" s="42">
        <f t="shared" si="60"/>
        <v>0</v>
      </c>
      <c r="BJ48" s="43">
        <f t="shared" si="43"/>
        <v>11185.574254002218</v>
      </c>
      <c r="BM48" s="40">
        <f t="shared" si="44"/>
        <v>33</v>
      </c>
      <c r="BN48" s="41">
        <f t="shared" si="45"/>
        <v>47314</v>
      </c>
      <c r="BO48" s="42">
        <f t="shared" si="46"/>
        <v>56554.248029502312</v>
      </c>
      <c r="BP48" s="42">
        <f t="shared" si="70"/>
        <v>117.00657541466474</v>
      </c>
      <c r="BQ48" s="42">
        <f t="shared" si="47"/>
        <v>413.18539471989936</v>
      </c>
      <c r="BR48" s="42">
        <f t="shared" si="61"/>
        <v>0</v>
      </c>
      <c r="BS48" s="43">
        <f t="shared" si="48"/>
        <v>530.19197013456414</v>
      </c>
      <c r="BV48" s="40">
        <f t="shared" si="49"/>
        <v>33</v>
      </c>
      <c r="BW48" s="41">
        <f t="shared" si="50"/>
        <v>47314</v>
      </c>
      <c r="BX48" s="42">
        <f t="shared" si="51"/>
        <v>56556.148188393214</v>
      </c>
      <c r="BY48" s="42">
        <f t="shared" si="71"/>
        <v>116.94932527503116</v>
      </c>
      <c r="BZ48" s="42">
        <f t="shared" si="52"/>
        <v>413.43024636220991</v>
      </c>
      <c r="CA48" s="42">
        <f t="shared" si="62"/>
        <v>0</v>
      </c>
      <c r="CB48" s="43">
        <f t="shared" si="53"/>
        <v>530.37957163724104</v>
      </c>
    </row>
    <row r="49" spans="1:80" x14ac:dyDescent="0.3">
      <c r="A49" s="26"/>
      <c r="B49" s="40">
        <f t="shared" si="9"/>
        <v>34</v>
      </c>
      <c r="C49" s="41">
        <f t="shared" si="10"/>
        <v>47345</v>
      </c>
      <c r="D49" s="42">
        <f t="shared" si="11"/>
        <v>200382.00761474014</v>
      </c>
      <c r="E49" s="42">
        <f t="shared" si="63"/>
        <v>6797.820801904747</v>
      </c>
      <c r="F49" s="42">
        <f t="shared" si="12"/>
        <v>1899.1484271525765</v>
      </c>
      <c r="G49" s="42">
        <f t="shared" si="54"/>
        <v>0</v>
      </c>
      <c r="H49" s="43">
        <f t="shared" si="13"/>
        <v>8696.9692290573239</v>
      </c>
      <c r="I49" s="26"/>
      <c r="K49" s="40">
        <f t="shared" si="14"/>
        <v>34</v>
      </c>
      <c r="L49" s="41">
        <f t="shared" si="15"/>
        <v>47345</v>
      </c>
      <c r="M49" s="42">
        <f t="shared" si="16"/>
        <v>199157.80789628581</v>
      </c>
      <c r="N49" s="42">
        <f t="shared" si="64"/>
        <v>6795.4689785918044</v>
      </c>
      <c r="O49" s="42">
        <f t="shared" si="17"/>
        <v>1802.0911726551785</v>
      </c>
      <c r="P49" s="42">
        <f t="shared" si="55"/>
        <v>0</v>
      </c>
      <c r="Q49" s="43">
        <f t="shared" si="18"/>
        <v>8597.5601512469839</v>
      </c>
      <c r="T49" s="40">
        <f t="shared" si="19"/>
        <v>34</v>
      </c>
      <c r="U49" s="41">
        <f t="shared" si="20"/>
        <v>47345</v>
      </c>
      <c r="V49" s="42">
        <f t="shared" si="21"/>
        <v>212542.86265005064</v>
      </c>
      <c r="W49" s="42">
        <f t="shared" si="65"/>
        <v>6802.6164584305689</v>
      </c>
      <c r="X49" s="42">
        <f t="shared" si="22"/>
        <v>2924.6063881130831</v>
      </c>
      <c r="Y49" s="42">
        <f t="shared" si="56"/>
        <v>0</v>
      </c>
      <c r="Z49" s="43">
        <f t="shared" si="23"/>
        <v>9727.2228465436528</v>
      </c>
      <c r="AC49" s="40">
        <f t="shared" si="24"/>
        <v>34</v>
      </c>
      <c r="AD49" s="41">
        <f t="shared" si="25"/>
        <v>47345</v>
      </c>
      <c r="AE49" s="42">
        <f t="shared" si="26"/>
        <v>198545.28223818785</v>
      </c>
      <c r="AF49" s="42">
        <f t="shared" si="66"/>
        <v>6794.1644269010339</v>
      </c>
      <c r="AG49" s="42">
        <f t="shared" si="27"/>
        <v>1753.9411069309679</v>
      </c>
      <c r="AH49" s="42">
        <f t="shared" si="57"/>
        <v>0</v>
      </c>
      <c r="AI49" s="43">
        <f t="shared" si="28"/>
        <v>8548.105533832002</v>
      </c>
      <c r="AL49" s="40">
        <f t="shared" si="29"/>
        <v>34</v>
      </c>
      <c r="AM49" s="41">
        <f t="shared" si="30"/>
        <v>47345</v>
      </c>
      <c r="AN49" s="42">
        <f t="shared" si="31"/>
        <v>9804.0288842798727</v>
      </c>
      <c r="AO49" s="42">
        <f t="shared" si="67"/>
        <v>339.40270743541777</v>
      </c>
      <c r="AP49" s="42">
        <f t="shared" si="32"/>
        <v>78.147532840472564</v>
      </c>
      <c r="AQ49" s="42">
        <f t="shared" si="58"/>
        <v>0</v>
      </c>
      <c r="AR49" s="43">
        <f t="shared" si="33"/>
        <v>417.55024027589036</v>
      </c>
      <c r="AU49" s="40">
        <f t="shared" si="34"/>
        <v>34</v>
      </c>
      <c r="AV49" s="41">
        <f t="shared" si="35"/>
        <v>47345</v>
      </c>
      <c r="AW49" s="42">
        <f t="shared" si="36"/>
        <v>9805.1211752443087</v>
      </c>
      <c r="AX49" s="42">
        <f t="shared" si="68"/>
        <v>339.40571808314263</v>
      </c>
      <c r="AY49" s="42">
        <f t="shared" si="37"/>
        <v>78.231209892376796</v>
      </c>
      <c r="AZ49" s="42">
        <f t="shared" si="59"/>
        <v>0</v>
      </c>
      <c r="BA49" s="43">
        <f t="shared" si="38"/>
        <v>417.63692797551943</v>
      </c>
      <c r="BD49" s="40">
        <f t="shared" si="39"/>
        <v>34</v>
      </c>
      <c r="BE49" s="41">
        <f t="shared" si="40"/>
        <v>47345</v>
      </c>
      <c r="BF49" s="42">
        <f t="shared" si="41"/>
        <v>1134531.5623212524</v>
      </c>
      <c r="BG49" s="42">
        <f t="shared" si="69"/>
        <v>2186.5558187273728</v>
      </c>
      <c r="BH49" s="42">
        <f t="shared" si="42"/>
        <v>8999.0184352748456</v>
      </c>
      <c r="BI49" s="42">
        <f t="shared" si="60"/>
        <v>0</v>
      </c>
      <c r="BJ49" s="43">
        <f t="shared" si="43"/>
        <v>11185.574254002218</v>
      </c>
      <c r="BM49" s="40">
        <f t="shared" si="44"/>
        <v>34</v>
      </c>
      <c r="BN49" s="41">
        <f t="shared" si="45"/>
        <v>47345</v>
      </c>
      <c r="BO49" s="42">
        <f t="shared" si="46"/>
        <v>56436.388368896849</v>
      </c>
      <c r="BP49" s="42">
        <f t="shared" si="70"/>
        <v>117.85966060546511</v>
      </c>
      <c r="BQ49" s="42">
        <f t="shared" si="47"/>
        <v>412.33230952909901</v>
      </c>
      <c r="BR49" s="42">
        <f t="shared" si="61"/>
        <v>0</v>
      </c>
      <c r="BS49" s="43">
        <f t="shared" si="48"/>
        <v>530.19197013456414</v>
      </c>
      <c r="BV49" s="40">
        <f t="shared" si="49"/>
        <v>34</v>
      </c>
      <c r="BW49" s="41">
        <f t="shared" si="50"/>
        <v>47345</v>
      </c>
      <c r="BX49" s="42">
        <f t="shared" si="51"/>
        <v>56438.345717790304</v>
      </c>
      <c r="BY49" s="42">
        <f t="shared" si="71"/>
        <v>117.80247060291252</v>
      </c>
      <c r="BZ49" s="42">
        <f t="shared" si="52"/>
        <v>412.57710103432851</v>
      </c>
      <c r="CA49" s="42">
        <f t="shared" si="62"/>
        <v>0</v>
      </c>
      <c r="CB49" s="43">
        <f t="shared" si="53"/>
        <v>530.37957163724104</v>
      </c>
    </row>
    <row r="50" spans="1:80" x14ac:dyDescent="0.3">
      <c r="A50" s="26"/>
      <c r="B50" s="40">
        <f t="shared" si="9"/>
        <v>35</v>
      </c>
      <c r="C50" s="41">
        <f t="shared" si="10"/>
        <v>47376</v>
      </c>
      <c r="D50" s="42">
        <f t="shared" si="11"/>
        <v>193521.8734554846</v>
      </c>
      <c r="E50" s="42">
        <f t="shared" si="63"/>
        <v>6860.1341592555391</v>
      </c>
      <c r="F50" s="42">
        <f t="shared" si="12"/>
        <v>1836.8350698017832</v>
      </c>
      <c r="G50" s="42">
        <f t="shared" si="54"/>
        <v>0</v>
      </c>
      <c r="H50" s="43">
        <f t="shared" si="13"/>
        <v>8696.9692290573221</v>
      </c>
      <c r="I50" s="26"/>
      <c r="K50" s="40">
        <f t="shared" si="14"/>
        <v>35</v>
      </c>
      <c r="L50" s="41">
        <f t="shared" si="15"/>
        <v>47376</v>
      </c>
      <c r="M50" s="42">
        <f t="shared" si="16"/>
        <v>192302.87856413133</v>
      </c>
      <c r="N50" s="42">
        <f t="shared" si="64"/>
        <v>6854.9293321544828</v>
      </c>
      <c r="O50" s="42">
        <f t="shared" si="17"/>
        <v>1742.6308190925001</v>
      </c>
      <c r="P50" s="42">
        <f t="shared" si="55"/>
        <v>0</v>
      </c>
      <c r="Q50" s="43">
        <f t="shared" si="18"/>
        <v>8597.5601512469839</v>
      </c>
      <c r="T50" s="40">
        <f t="shared" si="19"/>
        <v>35</v>
      </c>
      <c r="U50" s="41">
        <f t="shared" si="20"/>
        <v>47376</v>
      </c>
      <c r="V50" s="42">
        <f t="shared" si="21"/>
        <v>205649.54463884101</v>
      </c>
      <c r="W50" s="42">
        <f t="shared" si="65"/>
        <v>6893.3180112096443</v>
      </c>
      <c r="X50" s="42">
        <f t="shared" si="22"/>
        <v>2833.9048353340095</v>
      </c>
      <c r="Y50" s="42">
        <f t="shared" si="56"/>
        <v>0</v>
      </c>
      <c r="Z50" s="43">
        <f t="shared" si="23"/>
        <v>9727.2228465436528</v>
      </c>
      <c r="AC50" s="40">
        <f t="shared" si="24"/>
        <v>35</v>
      </c>
      <c r="AD50" s="41">
        <f t="shared" si="25"/>
        <v>47376</v>
      </c>
      <c r="AE50" s="42">
        <f t="shared" si="26"/>
        <v>191693.08432347371</v>
      </c>
      <c r="AF50" s="42">
        <f t="shared" si="66"/>
        <v>6852.1979147141474</v>
      </c>
      <c r="AG50" s="42">
        <f t="shared" si="27"/>
        <v>1695.9076191178547</v>
      </c>
      <c r="AH50" s="42">
        <f t="shared" si="57"/>
        <v>0</v>
      </c>
      <c r="AI50" s="43">
        <f t="shared" si="28"/>
        <v>8548.105533832002</v>
      </c>
      <c r="AL50" s="40">
        <f t="shared" si="29"/>
        <v>35</v>
      </c>
      <c r="AM50" s="41">
        <f t="shared" si="30"/>
        <v>47376</v>
      </c>
      <c r="AN50" s="42">
        <f t="shared" si="31"/>
        <v>9462.0113335356964</v>
      </c>
      <c r="AO50" s="42">
        <f t="shared" si="67"/>
        <v>342.01755074417707</v>
      </c>
      <c r="AP50" s="42">
        <f t="shared" si="32"/>
        <v>75.532689531713274</v>
      </c>
      <c r="AQ50" s="42">
        <f t="shared" si="58"/>
        <v>0</v>
      </c>
      <c r="AR50" s="43">
        <f t="shared" si="33"/>
        <v>417.55024027589036</v>
      </c>
      <c r="AU50" s="40">
        <f t="shared" si="34"/>
        <v>35</v>
      </c>
      <c r="AV50" s="41">
        <f t="shared" si="35"/>
        <v>47376</v>
      </c>
      <c r="AW50" s="42">
        <f t="shared" si="36"/>
        <v>9463.0980733985489</v>
      </c>
      <c r="AX50" s="42">
        <f t="shared" si="68"/>
        <v>342.02310184576044</v>
      </c>
      <c r="AY50" s="42">
        <f t="shared" si="37"/>
        <v>75.613826129758962</v>
      </c>
      <c r="AZ50" s="42">
        <f t="shared" si="59"/>
        <v>0</v>
      </c>
      <c r="BA50" s="43">
        <f t="shared" si="38"/>
        <v>417.63692797551937</v>
      </c>
      <c r="BD50" s="40">
        <f t="shared" si="39"/>
        <v>35</v>
      </c>
      <c r="BE50" s="41">
        <f t="shared" si="40"/>
        <v>47376</v>
      </c>
      <c r="BF50" s="42">
        <f t="shared" si="41"/>
        <v>1132327.6962689601</v>
      </c>
      <c r="BG50" s="42">
        <f t="shared" si="69"/>
        <v>2203.8660522922978</v>
      </c>
      <c r="BH50" s="42">
        <f t="shared" si="42"/>
        <v>8981.7082017099201</v>
      </c>
      <c r="BI50" s="42">
        <f t="shared" si="60"/>
        <v>0</v>
      </c>
      <c r="BJ50" s="43">
        <f t="shared" si="43"/>
        <v>11185.574254002218</v>
      </c>
      <c r="BM50" s="40">
        <f t="shared" si="44"/>
        <v>35</v>
      </c>
      <c r="BN50" s="41">
        <f t="shared" si="45"/>
        <v>47376</v>
      </c>
      <c r="BO50" s="42">
        <f t="shared" si="46"/>
        <v>56317.669403327549</v>
      </c>
      <c r="BP50" s="42">
        <f t="shared" si="70"/>
        <v>118.71896556930116</v>
      </c>
      <c r="BQ50" s="42">
        <f t="shared" si="47"/>
        <v>411.47300456526295</v>
      </c>
      <c r="BR50" s="42">
        <f t="shared" si="61"/>
        <v>0</v>
      </c>
      <c r="BS50" s="43">
        <f t="shared" si="48"/>
        <v>530.19197013456414</v>
      </c>
      <c r="BV50" s="40">
        <f t="shared" si="49"/>
        <v>35</v>
      </c>
      <c r="BW50" s="41">
        <f t="shared" si="50"/>
        <v>47376</v>
      </c>
      <c r="BX50" s="42">
        <f t="shared" si="51"/>
        <v>56319.683878164346</v>
      </c>
      <c r="BY50" s="42">
        <f t="shared" si="71"/>
        <v>118.66183962596079</v>
      </c>
      <c r="BZ50" s="42">
        <f t="shared" si="52"/>
        <v>411.7177320112803</v>
      </c>
      <c r="CA50" s="42">
        <f t="shared" si="62"/>
        <v>0</v>
      </c>
      <c r="CB50" s="43">
        <f t="shared" si="53"/>
        <v>530.37957163724104</v>
      </c>
    </row>
    <row r="51" spans="1:80" x14ac:dyDescent="0.3">
      <c r="A51" s="26"/>
      <c r="B51" s="40">
        <f t="shared" si="9"/>
        <v>36</v>
      </c>
      <c r="C51" s="41">
        <f t="shared" si="10"/>
        <v>47406</v>
      </c>
      <c r="D51" s="42">
        <f t="shared" si="11"/>
        <v>186598.85473310255</v>
      </c>
      <c r="E51" s="42">
        <f t="shared" si="63"/>
        <v>6923.0187223820485</v>
      </c>
      <c r="F51" s="42">
        <f t="shared" si="12"/>
        <v>1773.9505066752743</v>
      </c>
      <c r="G51" s="42">
        <f t="shared" si="54"/>
        <v>0</v>
      </c>
      <c r="H51" s="43">
        <f t="shared" si="13"/>
        <v>8696.9692290573221</v>
      </c>
      <c r="I51" s="26"/>
      <c r="K51" s="40">
        <f t="shared" si="14"/>
        <v>36</v>
      </c>
      <c r="L51" s="41">
        <f t="shared" si="15"/>
        <v>47406</v>
      </c>
      <c r="M51" s="42">
        <f t="shared" si="16"/>
        <v>185387.96860032048</v>
      </c>
      <c r="N51" s="42">
        <f t="shared" si="64"/>
        <v>6914.9099638108346</v>
      </c>
      <c r="O51" s="42">
        <f t="shared" si="17"/>
        <v>1682.6501874361484</v>
      </c>
      <c r="P51" s="42">
        <f t="shared" si="55"/>
        <v>0</v>
      </c>
      <c r="Q51" s="43">
        <f t="shared" si="18"/>
        <v>8597.5601512469839</v>
      </c>
      <c r="T51" s="40">
        <f t="shared" si="19"/>
        <v>36</v>
      </c>
      <c r="U51" s="41">
        <f t="shared" si="20"/>
        <v>47406</v>
      </c>
      <c r="V51" s="42">
        <f t="shared" si="21"/>
        <v>198664.31572081524</v>
      </c>
      <c r="W51" s="42">
        <f t="shared" si="65"/>
        <v>6985.2289180257721</v>
      </c>
      <c r="X51" s="42">
        <f t="shared" si="22"/>
        <v>2741.9939285178807</v>
      </c>
      <c r="Y51" s="42">
        <f t="shared" si="56"/>
        <v>0</v>
      </c>
      <c r="Z51" s="43">
        <f t="shared" si="23"/>
        <v>9727.2228465436528</v>
      </c>
      <c r="AC51" s="40">
        <f t="shared" si="24"/>
        <v>36</v>
      </c>
      <c r="AD51" s="41">
        <f t="shared" si="25"/>
        <v>47406</v>
      </c>
      <c r="AE51" s="42">
        <f t="shared" si="26"/>
        <v>184782.35721823806</v>
      </c>
      <c r="AF51" s="42">
        <f t="shared" si="66"/>
        <v>6910.7271052356637</v>
      </c>
      <c r="AG51" s="42">
        <f t="shared" si="27"/>
        <v>1637.3784285963384</v>
      </c>
      <c r="AH51" s="42">
        <f t="shared" si="57"/>
        <v>0</v>
      </c>
      <c r="AI51" s="43">
        <f t="shared" si="28"/>
        <v>8548.105533832002</v>
      </c>
      <c r="AL51" s="40">
        <f t="shared" si="29"/>
        <v>36</v>
      </c>
      <c r="AM51" s="41">
        <f t="shared" si="30"/>
        <v>47406</v>
      </c>
      <c r="AN51" s="42">
        <f t="shared" si="31"/>
        <v>9117.358794076199</v>
      </c>
      <c r="AO51" s="42">
        <f t="shared" si="67"/>
        <v>344.65253945949797</v>
      </c>
      <c r="AP51" s="42">
        <f t="shared" si="32"/>
        <v>72.89770081639243</v>
      </c>
      <c r="AQ51" s="42">
        <f t="shared" si="58"/>
        <v>0</v>
      </c>
      <c r="AR51" s="43">
        <f t="shared" si="33"/>
        <v>417.55024027589042</v>
      </c>
      <c r="AU51" s="40">
        <f t="shared" si="34"/>
        <v>36</v>
      </c>
      <c r="AV51" s="41">
        <f t="shared" si="35"/>
        <v>47406</v>
      </c>
      <c r="AW51" s="42">
        <f t="shared" si="36"/>
        <v>9118.4374033990553</v>
      </c>
      <c r="AX51" s="42">
        <f t="shared" si="68"/>
        <v>344.66066999949436</v>
      </c>
      <c r="AY51" s="42">
        <f t="shared" si="37"/>
        <v>72.976257976025067</v>
      </c>
      <c r="AZ51" s="42">
        <f t="shared" si="59"/>
        <v>0</v>
      </c>
      <c r="BA51" s="43">
        <f t="shared" si="38"/>
        <v>417.63692797551943</v>
      </c>
      <c r="BD51" s="40">
        <f t="shared" si="39"/>
        <v>36</v>
      </c>
      <c r="BE51" s="41">
        <f t="shared" si="40"/>
        <v>47406</v>
      </c>
      <c r="BF51" s="42">
        <f t="shared" si="41"/>
        <v>1130106.3829437539</v>
      </c>
      <c r="BG51" s="42">
        <f t="shared" si="69"/>
        <v>2221.3133252062785</v>
      </c>
      <c r="BH51" s="42">
        <f t="shared" si="42"/>
        <v>8964.2609287959385</v>
      </c>
      <c r="BI51" s="42">
        <f t="shared" si="60"/>
        <v>0</v>
      </c>
      <c r="BJ51" s="43">
        <f t="shared" si="43"/>
        <v>11185.574254002217</v>
      </c>
      <c r="BM51" s="40">
        <f t="shared" si="44"/>
        <v>36</v>
      </c>
      <c r="BN51" s="41">
        <f t="shared" si="45"/>
        <v>47406</v>
      </c>
      <c r="BO51" s="42">
        <f t="shared" si="46"/>
        <v>56198.084867673526</v>
      </c>
      <c r="BP51" s="42">
        <f t="shared" si="70"/>
        <v>119.58453565401983</v>
      </c>
      <c r="BQ51" s="42">
        <f t="shared" si="47"/>
        <v>410.60743448054433</v>
      </c>
      <c r="BR51" s="42">
        <f t="shared" si="61"/>
        <v>0</v>
      </c>
      <c r="BS51" s="43">
        <f t="shared" si="48"/>
        <v>530.19197013456414</v>
      </c>
      <c r="BV51" s="40">
        <f t="shared" si="49"/>
        <v>36</v>
      </c>
      <c r="BW51" s="41">
        <f t="shared" si="50"/>
        <v>47406</v>
      </c>
      <c r="BX51" s="42">
        <f t="shared" si="51"/>
        <v>56200.156400418316</v>
      </c>
      <c r="BY51" s="42">
        <f t="shared" si="71"/>
        <v>119.52747774603219</v>
      </c>
      <c r="BZ51" s="42">
        <f t="shared" si="52"/>
        <v>410.85209389120894</v>
      </c>
      <c r="CA51" s="42">
        <f t="shared" si="62"/>
        <v>0</v>
      </c>
      <c r="CB51" s="43">
        <f t="shared" si="53"/>
        <v>530.37957163724116</v>
      </c>
    </row>
    <row r="52" spans="1:80" x14ac:dyDescent="0.3">
      <c r="A52" s="26"/>
      <c r="B52" s="40">
        <f t="shared" si="9"/>
        <v>37</v>
      </c>
      <c r="C52" s="41">
        <f t="shared" si="10"/>
        <v>47437</v>
      </c>
      <c r="D52" s="42">
        <f t="shared" si="11"/>
        <v>179612.37500576532</v>
      </c>
      <c r="E52" s="42">
        <f t="shared" si="63"/>
        <v>6986.4797273372169</v>
      </c>
      <c r="F52" s="42">
        <f t="shared" si="12"/>
        <v>1710.4895017201056</v>
      </c>
      <c r="G52" s="42">
        <f t="shared" si="54"/>
        <v>0</v>
      </c>
      <c r="H52" s="43">
        <f t="shared" si="13"/>
        <v>8696.9692290573221</v>
      </c>
      <c r="I52" s="26"/>
      <c r="K52" s="40">
        <f t="shared" si="14"/>
        <v>37</v>
      </c>
      <c r="L52" s="41">
        <f t="shared" si="15"/>
        <v>47437</v>
      </c>
      <c r="M52" s="42">
        <f t="shared" si="16"/>
        <v>178412.55317432631</v>
      </c>
      <c r="N52" s="42">
        <f t="shared" si="64"/>
        <v>6975.4154259941788</v>
      </c>
      <c r="O52" s="42">
        <f t="shared" si="17"/>
        <v>1622.1447252528037</v>
      </c>
      <c r="P52" s="42">
        <f t="shared" si="55"/>
        <v>0</v>
      </c>
      <c r="Q52" s="43">
        <f t="shared" si="18"/>
        <v>8597.5601512469821</v>
      </c>
      <c r="T52" s="40">
        <f t="shared" si="19"/>
        <v>37</v>
      </c>
      <c r="U52" s="41">
        <f t="shared" si="20"/>
        <v>47437</v>
      </c>
      <c r="V52" s="42">
        <f t="shared" si="21"/>
        <v>191585.95041721579</v>
      </c>
      <c r="W52" s="42">
        <f t="shared" si="65"/>
        <v>7078.3653035994503</v>
      </c>
      <c r="X52" s="42">
        <f t="shared" si="22"/>
        <v>2648.8575429442039</v>
      </c>
      <c r="Y52" s="42">
        <f t="shared" si="56"/>
        <v>0</v>
      </c>
      <c r="Z52" s="43">
        <f t="shared" si="23"/>
        <v>9727.2228465436547</v>
      </c>
      <c r="AC52" s="40">
        <f t="shared" si="24"/>
        <v>37</v>
      </c>
      <c r="AD52" s="41">
        <f t="shared" si="25"/>
        <v>47437</v>
      </c>
      <c r="AE52" s="42">
        <f t="shared" si="26"/>
        <v>177812.60098564517</v>
      </c>
      <c r="AF52" s="42">
        <f t="shared" si="66"/>
        <v>6969.7562325928839</v>
      </c>
      <c r="AG52" s="42">
        <f t="shared" si="27"/>
        <v>1578.3493012391168</v>
      </c>
      <c r="AH52" s="42">
        <f t="shared" si="57"/>
        <v>0</v>
      </c>
      <c r="AI52" s="43">
        <f t="shared" si="28"/>
        <v>8548.1055338320002</v>
      </c>
      <c r="AL52" s="40">
        <f t="shared" si="29"/>
        <v>37</v>
      </c>
      <c r="AM52" s="41">
        <f t="shared" si="30"/>
        <v>47437</v>
      </c>
      <c r="AN52" s="42">
        <f t="shared" si="31"/>
        <v>8770.0509652895707</v>
      </c>
      <c r="AO52" s="42">
        <f t="shared" si="67"/>
        <v>347.30782878662882</v>
      </c>
      <c r="AP52" s="42">
        <f t="shared" si="32"/>
        <v>70.242411489261599</v>
      </c>
      <c r="AQ52" s="42">
        <f t="shared" si="58"/>
        <v>0</v>
      </c>
      <c r="AR52" s="43">
        <f t="shared" si="33"/>
        <v>417.55024027589042</v>
      </c>
      <c r="AU52" s="40">
        <f t="shared" si="34"/>
        <v>37</v>
      </c>
      <c r="AV52" s="41">
        <f t="shared" si="35"/>
        <v>47437</v>
      </c>
      <c r="AW52" s="42">
        <f t="shared" si="36"/>
        <v>8771.1188251994154</v>
      </c>
      <c r="AX52" s="42">
        <f t="shared" si="68"/>
        <v>347.31857819964046</v>
      </c>
      <c r="AY52" s="42">
        <f t="shared" si="37"/>
        <v>70.318349775878985</v>
      </c>
      <c r="AZ52" s="42">
        <f t="shared" si="59"/>
        <v>0</v>
      </c>
      <c r="BA52" s="43">
        <f t="shared" si="38"/>
        <v>417.63692797551943</v>
      </c>
      <c r="BD52" s="40">
        <f t="shared" si="39"/>
        <v>37</v>
      </c>
      <c r="BE52" s="41">
        <f t="shared" si="40"/>
        <v>47437</v>
      </c>
      <c r="BF52" s="42">
        <f t="shared" si="41"/>
        <v>1127867.4842213898</v>
      </c>
      <c r="BG52" s="42">
        <f t="shared" si="69"/>
        <v>2238.8987223641616</v>
      </c>
      <c r="BH52" s="42">
        <f t="shared" si="42"/>
        <v>8946.675531638055</v>
      </c>
      <c r="BI52" s="42">
        <f t="shared" si="60"/>
        <v>0</v>
      </c>
      <c r="BJ52" s="43">
        <f t="shared" si="43"/>
        <v>11185.574254002217</v>
      </c>
      <c r="BM52" s="40">
        <f t="shared" si="44"/>
        <v>37</v>
      </c>
      <c r="BN52" s="41">
        <f t="shared" si="45"/>
        <v>47437</v>
      </c>
      <c r="BO52" s="42">
        <f t="shared" si="46"/>
        <v>56077.628451135432</v>
      </c>
      <c r="BP52" s="42">
        <f t="shared" si="70"/>
        <v>120.45641653809528</v>
      </c>
      <c r="BQ52" s="42">
        <f t="shared" si="47"/>
        <v>409.73555359646883</v>
      </c>
      <c r="BR52" s="42">
        <f t="shared" si="61"/>
        <v>0</v>
      </c>
      <c r="BS52" s="43">
        <f t="shared" si="48"/>
        <v>530.19197013456414</v>
      </c>
      <c r="BV52" s="40">
        <f t="shared" si="49"/>
        <v>37</v>
      </c>
      <c r="BW52" s="41">
        <f t="shared" si="50"/>
        <v>47437</v>
      </c>
      <c r="BX52" s="42">
        <f t="shared" si="51"/>
        <v>56079.756969722126</v>
      </c>
      <c r="BY52" s="42">
        <f t="shared" si="71"/>
        <v>120.3994306961895</v>
      </c>
      <c r="BZ52" s="42">
        <f t="shared" si="52"/>
        <v>409.98014094105156</v>
      </c>
      <c r="CA52" s="42">
        <f t="shared" si="62"/>
        <v>0</v>
      </c>
      <c r="CB52" s="43">
        <f t="shared" si="53"/>
        <v>530.37957163724104</v>
      </c>
    </row>
    <row r="53" spans="1:80" x14ac:dyDescent="0.3">
      <c r="A53" s="26"/>
      <c r="B53" s="40">
        <f t="shared" si="9"/>
        <v>38</v>
      </c>
      <c r="C53" s="41">
        <f t="shared" si="10"/>
        <v>47467</v>
      </c>
      <c r="D53" s="42">
        <f t="shared" si="11"/>
        <v>172561.85254759417</v>
      </c>
      <c r="E53" s="42">
        <f t="shared" si="63"/>
        <v>7050.5224581711418</v>
      </c>
      <c r="F53" s="42">
        <f t="shared" si="12"/>
        <v>1646.4467708861807</v>
      </c>
      <c r="G53" s="42">
        <f t="shared" si="54"/>
        <v>0</v>
      </c>
      <c r="H53" s="43">
        <f t="shared" si="13"/>
        <v>8696.9692290573221</v>
      </c>
      <c r="I53" s="26"/>
      <c r="K53" s="40">
        <f t="shared" si="14"/>
        <v>38</v>
      </c>
      <c r="L53" s="41">
        <f t="shared" si="15"/>
        <v>47467</v>
      </c>
      <c r="M53" s="42">
        <f t="shared" si="16"/>
        <v>171376.1028633547</v>
      </c>
      <c r="N53" s="42">
        <f t="shared" si="64"/>
        <v>7036.4503109716297</v>
      </c>
      <c r="O53" s="42">
        <f t="shared" si="17"/>
        <v>1561.1098402753548</v>
      </c>
      <c r="P53" s="42">
        <f t="shared" si="55"/>
        <v>0</v>
      </c>
      <c r="Q53" s="43">
        <f t="shared" si="18"/>
        <v>8597.5601512469839</v>
      </c>
      <c r="T53" s="40">
        <f t="shared" si="19"/>
        <v>38</v>
      </c>
      <c r="U53" s="41">
        <f t="shared" si="20"/>
        <v>47467</v>
      </c>
      <c r="V53" s="42">
        <f t="shared" si="21"/>
        <v>184413.20690956834</v>
      </c>
      <c r="W53" s="42">
        <f t="shared" si="65"/>
        <v>7172.7435076474421</v>
      </c>
      <c r="X53" s="42">
        <f t="shared" si="22"/>
        <v>2554.4793388962116</v>
      </c>
      <c r="Y53" s="42">
        <f t="shared" si="56"/>
        <v>0</v>
      </c>
      <c r="Z53" s="43">
        <f t="shared" si="23"/>
        <v>9727.2228465436528</v>
      </c>
      <c r="AC53" s="40">
        <f t="shared" si="24"/>
        <v>38</v>
      </c>
      <c r="AD53" s="41">
        <f t="shared" si="25"/>
        <v>47467</v>
      </c>
      <c r="AE53" s="42">
        <f t="shared" si="26"/>
        <v>170783.31141856554</v>
      </c>
      <c r="AF53" s="42">
        <f t="shared" si="66"/>
        <v>7029.2895670796152</v>
      </c>
      <c r="AG53" s="42">
        <f t="shared" si="27"/>
        <v>1518.8159667523862</v>
      </c>
      <c r="AH53" s="42">
        <f t="shared" si="57"/>
        <v>0</v>
      </c>
      <c r="AI53" s="43">
        <f t="shared" si="28"/>
        <v>8548.105533832002</v>
      </c>
      <c r="AL53" s="40">
        <f t="shared" si="29"/>
        <v>38</v>
      </c>
      <c r="AM53" s="41">
        <f t="shared" si="30"/>
        <v>47467</v>
      </c>
      <c r="AN53" s="42">
        <f t="shared" si="31"/>
        <v>8420.0673901630125</v>
      </c>
      <c r="AO53" s="42">
        <f t="shared" si="67"/>
        <v>349.98357512655821</v>
      </c>
      <c r="AP53" s="42">
        <f t="shared" si="32"/>
        <v>67.566665149332209</v>
      </c>
      <c r="AQ53" s="42">
        <f t="shared" si="58"/>
        <v>0</v>
      </c>
      <c r="AR53" s="43">
        <f t="shared" si="33"/>
        <v>417.55024027589042</v>
      </c>
      <c r="AU53" s="40">
        <f t="shared" si="34"/>
        <v>38</v>
      </c>
      <c r="AV53" s="41">
        <f t="shared" si="35"/>
        <v>47467</v>
      </c>
      <c r="AW53" s="42">
        <f t="shared" si="36"/>
        <v>8421.1218418975586</v>
      </c>
      <c r="AX53" s="42">
        <f t="shared" si="68"/>
        <v>349.99698330185669</v>
      </c>
      <c r="AY53" s="42">
        <f t="shared" si="37"/>
        <v>67.639944673662754</v>
      </c>
      <c r="AZ53" s="42">
        <f t="shared" si="59"/>
        <v>0</v>
      </c>
      <c r="BA53" s="43">
        <f t="shared" si="38"/>
        <v>417.63692797551943</v>
      </c>
      <c r="BD53" s="40">
        <f t="shared" si="39"/>
        <v>38</v>
      </c>
      <c r="BE53" s="41">
        <f t="shared" si="40"/>
        <v>47467</v>
      </c>
      <c r="BF53" s="42">
        <f t="shared" si="41"/>
        <v>1125610.8608841402</v>
      </c>
      <c r="BG53" s="42">
        <f t="shared" si="69"/>
        <v>2256.6233372495444</v>
      </c>
      <c r="BH53" s="42">
        <f t="shared" si="42"/>
        <v>8928.9509167526739</v>
      </c>
      <c r="BI53" s="42">
        <f t="shared" si="60"/>
        <v>0</v>
      </c>
      <c r="BJ53" s="43">
        <f t="shared" si="43"/>
        <v>11185.574254002218</v>
      </c>
      <c r="BM53" s="40">
        <f t="shared" si="44"/>
        <v>38</v>
      </c>
      <c r="BN53" s="41">
        <f t="shared" si="45"/>
        <v>47467</v>
      </c>
      <c r="BO53" s="42">
        <f t="shared" si="46"/>
        <v>55956.293796902391</v>
      </c>
      <c r="BP53" s="42">
        <f t="shared" si="70"/>
        <v>121.33465423303984</v>
      </c>
      <c r="BQ53" s="42">
        <f t="shared" si="47"/>
        <v>408.85731590152432</v>
      </c>
      <c r="BR53" s="42">
        <f t="shared" si="61"/>
        <v>0</v>
      </c>
      <c r="BS53" s="43">
        <f t="shared" si="48"/>
        <v>530.19197013456414</v>
      </c>
      <c r="BV53" s="40">
        <f t="shared" si="49"/>
        <v>38</v>
      </c>
      <c r="BW53" s="41">
        <f t="shared" si="50"/>
        <v>47467</v>
      </c>
      <c r="BX53" s="42">
        <f t="shared" si="51"/>
        <v>55958.479225179006</v>
      </c>
      <c r="BY53" s="42">
        <f t="shared" si="71"/>
        <v>121.27774454311817</v>
      </c>
      <c r="BZ53" s="42">
        <f t="shared" si="52"/>
        <v>409.10182709412288</v>
      </c>
      <c r="CA53" s="42">
        <f t="shared" si="62"/>
        <v>0</v>
      </c>
      <c r="CB53" s="43">
        <f t="shared" si="53"/>
        <v>530.37957163724104</v>
      </c>
    </row>
    <row r="54" spans="1:80" x14ac:dyDescent="0.3">
      <c r="A54" s="26"/>
      <c r="B54" s="40">
        <f t="shared" si="9"/>
        <v>39</v>
      </c>
      <c r="C54" s="41">
        <f t="shared" si="10"/>
        <v>47498</v>
      </c>
      <c r="D54" s="42">
        <f t="shared" si="11"/>
        <v>165446.70030022314</v>
      </c>
      <c r="E54" s="42">
        <f t="shared" si="63"/>
        <v>7115.1522473710447</v>
      </c>
      <c r="F54" s="42">
        <f t="shared" si="12"/>
        <v>1581.816981686279</v>
      </c>
      <c r="G54" s="42">
        <f t="shared" si="54"/>
        <v>0</v>
      </c>
      <c r="H54" s="43">
        <f t="shared" si="13"/>
        <v>8696.9692290573239</v>
      </c>
      <c r="I54" s="26"/>
      <c r="K54" s="40">
        <f t="shared" si="14"/>
        <v>39</v>
      </c>
      <c r="L54" s="41">
        <f t="shared" si="15"/>
        <v>47498</v>
      </c>
      <c r="M54" s="42">
        <f t="shared" si="16"/>
        <v>164278.08361216207</v>
      </c>
      <c r="N54" s="42">
        <f t="shared" si="64"/>
        <v>7098.0192511926307</v>
      </c>
      <c r="O54" s="42">
        <f t="shared" si="17"/>
        <v>1499.540900054353</v>
      </c>
      <c r="P54" s="42">
        <f t="shared" si="55"/>
        <v>0</v>
      </c>
      <c r="Q54" s="43">
        <f t="shared" si="18"/>
        <v>8597.5601512469839</v>
      </c>
      <c r="T54" s="40">
        <f t="shared" si="19"/>
        <v>39</v>
      </c>
      <c r="U54" s="41">
        <f t="shared" si="20"/>
        <v>47498</v>
      </c>
      <c r="V54" s="42">
        <f t="shared" si="21"/>
        <v>177144.82682181892</v>
      </c>
      <c r="W54" s="42">
        <f t="shared" si="65"/>
        <v>7268.3800877494077</v>
      </c>
      <c r="X54" s="42">
        <f t="shared" si="22"/>
        <v>2458.8427587942456</v>
      </c>
      <c r="Y54" s="42">
        <f t="shared" si="56"/>
        <v>0</v>
      </c>
      <c r="Z54" s="43">
        <f t="shared" si="23"/>
        <v>9727.2228465436528</v>
      </c>
      <c r="AC54" s="40">
        <f t="shared" si="24"/>
        <v>39</v>
      </c>
      <c r="AD54" s="41">
        <f t="shared" si="25"/>
        <v>47498</v>
      </c>
      <c r="AE54" s="42">
        <f t="shared" si="26"/>
        <v>163693.98000310047</v>
      </c>
      <c r="AF54" s="42">
        <f t="shared" si="66"/>
        <v>7089.331415465087</v>
      </c>
      <c r="AG54" s="42">
        <f t="shared" si="27"/>
        <v>1458.7741183669145</v>
      </c>
      <c r="AH54" s="42">
        <f t="shared" si="57"/>
        <v>0</v>
      </c>
      <c r="AI54" s="43">
        <f t="shared" si="28"/>
        <v>8548.105533832002</v>
      </c>
      <c r="AL54" s="40">
        <f t="shared" si="29"/>
        <v>39</v>
      </c>
      <c r="AM54" s="41">
        <f t="shared" si="30"/>
        <v>47498</v>
      </c>
      <c r="AN54" s="42">
        <f t="shared" si="31"/>
        <v>8067.3874540777852</v>
      </c>
      <c r="AO54" s="42">
        <f t="shared" si="67"/>
        <v>352.67993608522698</v>
      </c>
      <c r="AP54" s="42">
        <f t="shared" si="32"/>
        <v>64.870304190663418</v>
      </c>
      <c r="AQ54" s="42">
        <f t="shared" si="58"/>
        <v>0</v>
      </c>
      <c r="AR54" s="43">
        <f t="shared" si="33"/>
        <v>417.55024027589042</v>
      </c>
      <c r="AU54" s="40">
        <f t="shared" si="34"/>
        <v>39</v>
      </c>
      <c r="AV54" s="41">
        <f t="shared" si="35"/>
        <v>47498</v>
      </c>
      <c r="AW54" s="42">
        <f t="shared" si="36"/>
        <v>8068.4257985261393</v>
      </c>
      <c r="AX54" s="42">
        <f t="shared" si="68"/>
        <v>352.69604337141948</v>
      </c>
      <c r="AY54" s="42">
        <f t="shared" si="37"/>
        <v>64.940884604099935</v>
      </c>
      <c r="AZ54" s="42">
        <f t="shared" si="59"/>
        <v>0</v>
      </c>
      <c r="BA54" s="43">
        <f t="shared" si="38"/>
        <v>417.63692797551943</v>
      </c>
      <c r="BD54" s="40">
        <f t="shared" si="39"/>
        <v>39</v>
      </c>
      <c r="BE54" s="41">
        <f t="shared" si="40"/>
        <v>47498</v>
      </c>
      <c r="BF54" s="42">
        <f t="shared" si="41"/>
        <v>1123336.3726121376</v>
      </c>
      <c r="BG54" s="42">
        <f t="shared" si="69"/>
        <v>2274.4882720027695</v>
      </c>
      <c r="BH54" s="42">
        <f t="shared" si="42"/>
        <v>8911.0859819994475</v>
      </c>
      <c r="BI54" s="42">
        <f t="shared" si="60"/>
        <v>0</v>
      </c>
      <c r="BJ54" s="43">
        <f t="shared" si="43"/>
        <v>11185.574254002217</v>
      </c>
      <c r="BM54" s="40">
        <f t="shared" si="44"/>
        <v>39</v>
      </c>
      <c r="BN54" s="41">
        <f t="shared" si="45"/>
        <v>47498</v>
      </c>
      <c r="BO54" s="42">
        <f t="shared" si="46"/>
        <v>55834.074501816562</v>
      </c>
      <c r="BP54" s="42">
        <f t="shared" si="70"/>
        <v>122.21929508583179</v>
      </c>
      <c r="BQ54" s="42">
        <f t="shared" si="47"/>
        <v>407.97267504873236</v>
      </c>
      <c r="BR54" s="42">
        <f t="shared" si="61"/>
        <v>0</v>
      </c>
      <c r="BS54" s="43">
        <f t="shared" si="48"/>
        <v>530.19197013456414</v>
      </c>
      <c r="BV54" s="40">
        <f t="shared" si="49"/>
        <v>39</v>
      </c>
      <c r="BW54" s="41">
        <f t="shared" si="50"/>
        <v>47498</v>
      </c>
      <c r="BX54" s="42">
        <f t="shared" si="51"/>
        <v>55836.316759489448</v>
      </c>
      <c r="BY54" s="42">
        <f t="shared" si="71"/>
        <v>122.16246568956021</v>
      </c>
      <c r="BZ54" s="42">
        <f t="shared" si="52"/>
        <v>408.21710594768086</v>
      </c>
      <c r="CA54" s="42">
        <f t="shared" si="62"/>
        <v>0</v>
      </c>
      <c r="CB54" s="43">
        <f t="shared" si="53"/>
        <v>530.37957163724104</v>
      </c>
    </row>
    <row r="55" spans="1:80" x14ac:dyDescent="0.3">
      <c r="A55" s="26"/>
      <c r="B55" s="40">
        <f t="shared" si="9"/>
        <v>40</v>
      </c>
      <c r="C55" s="41">
        <f t="shared" si="10"/>
        <v>47529</v>
      </c>
      <c r="D55" s="42">
        <f t="shared" si="11"/>
        <v>158266.32582391787</v>
      </c>
      <c r="E55" s="42">
        <f t="shared" si="63"/>
        <v>7180.3744763052791</v>
      </c>
      <c r="F55" s="42">
        <f t="shared" si="12"/>
        <v>1516.5947527520443</v>
      </c>
      <c r="G55" s="42">
        <f t="shared" si="54"/>
        <v>0</v>
      </c>
      <c r="H55" s="43">
        <f t="shared" si="13"/>
        <v>8696.9692290573239</v>
      </c>
      <c r="I55" s="26"/>
      <c r="K55" s="40">
        <f t="shared" si="14"/>
        <v>40</v>
      </c>
      <c r="L55" s="41">
        <f t="shared" si="15"/>
        <v>47529</v>
      </c>
      <c r="M55" s="42">
        <f t="shared" si="16"/>
        <v>157117.95669252149</v>
      </c>
      <c r="N55" s="42">
        <f t="shared" si="64"/>
        <v>7160.1269196405656</v>
      </c>
      <c r="O55" s="42">
        <f t="shared" si="17"/>
        <v>1437.4332316064176</v>
      </c>
      <c r="P55" s="42">
        <f t="shared" si="55"/>
        <v>0</v>
      </c>
      <c r="Q55" s="43">
        <f t="shared" si="18"/>
        <v>8597.5601512469839</v>
      </c>
      <c r="T55" s="40">
        <f t="shared" si="19"/>
        <v>40</v>
      </c>
      <c r="U55" s="41">
        <f t="shared" si="20"/>
        <v>47529</v>
      </c>
      <c r="V55" s="42">
        <f t="shared" si="21"/>
        <v>169779.53499956618</v>
      </c>
      <c r="W55" s="42">
        <f t="shared" si="65"/>
        <v>7365.2918222527333</v>
      </c>
      <c r="X55" s="42">
        <f t="shared" si="22"/>
        <v>2361.93102429092</v>
      </c>
      <c r="Y55" s="42">
        <f t="shared" si="56"/>
        <v>0</v>
      </c>
      <c r="Z55" s="43">
        <f t="shared" si="23"/>
        <v>9727.2228465436528</v>
      </c>
      <c r="AC55" s="40">
        <f t="shared" si="24"/>
        <v>40</v>
      </c>
      <c r="AD55" s="41">
        <f t="shared" si="25"/>
        <v>47529</v>
      </c>
      <c r="AE55" s="42">
        <f t="shared" si="26"/>
        <v>156544.09388179495</v>
      </c>
      <c r="AF55" s="42">
        <f t="shared" si="66"/>
        <v>7149.886121305517</v>
      </c>
      <c r="AG55" s="42">
        <f t="shared" si="27"/>
        <v>1398.2194125264837</v>
      </c>
      <c r="AH55" s="42">
        <f t="shared" si="57"/>
        <v>0</v>
      </c>
      <c r="AI55" s="43">
        <f t="shared" si="28"/>
        <v>8548.1055338320002</v>
      </c>
      <c r="AL55" s="40">
        <f t="shared" si="29"/>
        <v>40</v>
      </c>
      <c r="AM55" s="41">
        <f t="shared" si="30"/>
        <v>47529</v>
      </c>
      <c r="AN55" s="42">
        <f t="shared" si="31"/>
        <v>7711.9903835949735</v>
      </c>
      <c r="AO55" s="42">
        <f t="shared" si="67"/>
        <v>355.39707048281161</v>
      </c>
      <c r="AP55" s="42">
        <f t="shared" si="32"/>
        <v>62.15316979307881</v>
      </c>
      <c r="AQ55" s="42">
        <f t="shared" si="58"/>
        <v>0</v>
      </c>
      <c r="AR55" s="43">
        <f t="shared" si="33"/>
        <v>417.55024027589042</v>
      </c>
      <c r="AU55" s="40">
        <f t="shared" si="34"/>
        <v>40</v>
      </c>
      <c r="AV55" s="41">
        <f t="shared" si="35"/>
        <v>47529</v>
      </c>
      <c r="AW55" s="42">
        <f t="shared" si="36"/>
        <v>7713.009880833587</v>
      </c>
      <c r="AX55" s="42">
        <f t="shared" si="68"/>
        <v>355.41591769255211</v>
      </c>
      <c r="AY55" s="42">
        <f t="shared" si="37"/>
        <v>62.221010282967335</v>
      </c>
      <c r="AZ55" s="42">
        <f t="shared" si="59"/>
        <v>0</v>
      </c>
      <c r="BA55" s="43">
        <f t="shared" si="38"/>
        <v>417.63692797551943</v>
      </c>
      <c r="BD55" s="40">
        <f t="shared" si="39"/>
        <v>40</v>
      </c>
      <c r="BE55" s="41">
        <f t="shared" si="40"/>
        <v>47529</v>
      </c>
      <c r="BF55" s="42">
        <f t="shared" si="41"/>
        <v>1121043.877974648</v>
      </c>
      <c r="BG55" s="42">
        <f t="shared" si="69"/>
        <v>2292.4946374894585</v>
      </c>
      <c r="BH55" s="42">
        <f t="shared" si="42"/>
        <v>8893.0796165127576</v>
      </c>
      <c r="BI55" s="42">
        <f t="shared" si="60"/>
        <v>0</v>
      </c>
      <c r="BJ55" s="43">
        <f t="shared" si="43"/>
        <v>11185.574254002217</v>
      </c>
      <c r="BM55" s="40">
        <f t="shared" si="44"/>
        <v>40</v>
      </c>
      <c r="BN55" s="41">
        <f t="shared" si="45"/>
        <v>47529</v>
      </c>
      <c r="BO55" s="42">
        <f t="shared" si="46"/>
        <v>55710.964116035204</v>
      </c>
      <c r="BP55" s="42">
        <f t="shared" si="70"/>
        <v>123.11038578136129</v>
      </c>
      <c r="BQ55" s="42">
        <f t="shared" si="47"/>
        <v>407.08158435320286</v>
      </c>
      <c r="BR55" s="42">
        <f t="shared" si="61"/>
        <v>0</v>
      </c>
      <c r="BS55" s="43">
        <f t="shared" si="48"/>
        <v>530.19197013456414</v>
      </c>
      <c r="BV55" s="40">
        <f t="shared" si="49"/>
        <v>40</v>
      </c>
      <c r="BW55" s="41">
        <f t="shared" si="50"/>
        <v>47529</v>
      </c>
      <c r="BX55" s="42">
        <f t="shared" si="51"/>
        <v>55713.263118612682</v>
      </c>
      <c r="BY55" s="42">
        <f t="shared" si="71"/>
        <v>123.05364087676557</v>
      </c>
      <c r="BZ55" s="42">
        <f t="shared" si="52"/>
        <v>407.32593076047556</v>
      </c>
      <c r="CA55" s="42">
        <f t="shared" si="62"/>
        <v>0</v>
      </c>
      <c r="CB55" s="43">
        <f t="shared" si="53"/>
        <v>530.37957163724116</v>
      </c>
    </row>
    <row r="56" spans="1:80" x14ac:dyDescent="0.3">
      <c r="A56" s="26"/>
      <c r="B56" s="40">
        <f t="shared" si="9"/>
        <v>41</v>
      </c>
      <c r="C56" s="41">
        <f t="shared" si="10"/>
        <v>47557</v>
      </c>
      <c r="D56" s="42">
        <f t="shared" si="11"/>
        <v>151020.13124824647</v>
      </c>
      <c r="E56" s="42">
        <f t="shared" si="63"/>
        <v>7246.1945756714103</v>
      </c>
      <c r="F56" s="42">
        <f t="shared" si="12"/>
        <v>1450.7746533859126</v>
      </c>
      <c r="G56" s="42">
        <f t="shared" si="54"/>
        <v>0</v>
      </c>
      <c r="H56" s="43">
        <f t="shared" si="13"/>
        <v>8696.9692290573221</v>
      </c>
      <c r="I56" s="26"/>
      <c r="K56" s="40">
        <f t="shared" si="14"/>
        <v>41</v>
      </c>
      <c r="L56" s="41">
        <f t="shared" si="15"/>
        <v>47557</v>
      </c>
      <c r="M56" s="42">
        <f t="shared" si="16"/>
        <v>149895.17866233407</v>
      </c>
      <c r="N56" s="42">
        <f t="shared" si="64"/>
        <v>7222.7780301874209</v>
      </c>
      <c r="O56" s="42">
        <f t="shared" si="17"/>
        <v>1374.7821210595625</v>
      </c>
      <c r="P56" s="42">
        <f t="shared" si="55"/>
        <v>0</v>
      </c>
      <c r="Q56" s="43">
        <f t="shared" si="18"/>
        <v>8597.5601512469839</v>
      </c>
      <c r="T56" s="40">
        <f t="shared" si="19"/>
        <v>41</v>
      </c>
      <c r="U56" s="41">
        <f t="shared" si="20"/>
        <v>47557</v>
      </c>
      <c r="V56" s="42">
        <f t="shared" si="21"/>
        <v>162316.03928635007</v>
      </c>
      <c r="W56" s="42">
        <f t="shared" si="65"/>
        <v>7463.4957132161044</v>
      </c>
      <c r="X56" s="42">
        <f t="shared" si="22"/>
        <v>2263.7271333275498</v>
      </c>
      <c r="Y56" s="42">
        <f t="shared" si="56"/>
        <v>0</v>
      </c>
      <c r="Z56" s="43">
        <f t="shared" si="23"/>
        <v>9727.2228465436547</v>
      </c>
      <c r="AC56" s="40">
        <f t="shared" si="24"/>
        <v>41</v>
      </c>
      <c r="AD56" s="41">
        <f t="shared" si="25"/>
        <v>47557</v>
      </c>
      <c r="AE56" s="42">
        <f t="shared" si="26"/>
        <v>149333.13581653661</v>
      </c>
      <c r="AF56" s="42">
        <f t="shared" si="66"/>
        <v>7210.9580652583363</v>
      </c>
      <c r="AG56" s="42">
        <f t="shared" si="27"/>
        <v>1337.1474685736657</v>
      </c>
      <c r="AH56" s="42">
        <f t="shared" si="57"/>
        <v>0</v>
      </c>
      <c r="AI56" s="43">
        <f t="shared" si="28"/>
        <v>8548.105533832002</v>
      </c>
      <c r="AL56" s="40">
        <f t="shared" si="29"/>
        <v>41</v>
      </c>
      <c r="AM56" s="41">
        <f t="shared" si="30"/>
        <v>47557</v>
      </c>
      <c r="AN56" s="42">
        <f t="shared" si="31"/>
        <v>7353.8552452318945</v>
      </c>
      <c r="AO56" s="42">
        <f t="shared" si="67"/>
        <v>358.13513836307874</v>
      </c>
      <c r="AP56" s="42">
        <f t="shared" si="32"/>
        <v>59.415101912811608</v>
      </c>
      <c r="AQ56" s="42">
        <f t="shared" si="58"/>
        <v>0</v>
      </c>
      <c r="AR56" s="43">
        <f t="shared" si="33"/>
        <v>417.55024027589036</v>
      </c>
      <c r="AU56" s="40">
        <f t="shared" si="34"/>
        <v>41</v>
      </c>
      <c r="AV56" s="41">
        <f t="shared" si="35"/>
        <v>47557</v>
      </c>
      <c r="AW56" s="42">
        <f t="shared" si="36"/>
        <v>7354.8531140557625</v>
      </c>
      <c r="AX56" s="42">
        <f t="shared" si="68"/>
        <v>358.15676677782449</v>
      </c>
      <c r="AY56" s="42">
        <f t="shared" si="37"/>
        <v>59.480161197694947</v>
      </c>
      <c r="AZ56" s="42">
        <f t="shared" si="59"/>
        <v>0</v>
      </c>
      <c r="BA56" s="43">
        <f t="shared" si="38"/>
        <v>417.63692797551943</v>
      </c>
      <c r="BD56" s="40">
        <f t="shared" si="39"/>
        <v>41</v>
      </c>
      <c r="BE56" s="41">
        <f t="shared" si="40"/>
        <v>47557</v>
      </c>
      <c r="BF56" s="42">
        <f t="shared" si="41"/>
        <v>1118733.2344212784</v>
      </c>
      <c r="BG56" s="42">
        <f t="shared" si="69"/>
        <v>2310.6435533695835</v>
      </c>
      <c r="BH56" s="42">
        <f t="shared" si="42"/>
        <v>8874.9307006326344</v>
      </c>
      <c r="BI56" s="42">
        <f t="shared" si="60"/>
        <v>0</v>
      </c>
      <c r="BJ56" s="43">
        <f t="shared" si="43"/>
        <v>11185.574254002218</v>
      </c>
      <c r="BM56" s="40">
        <f t="shared" si="44"/>
        <v>41</v>
      </c>
      <c r="BN56" s="41">
        <f t="shared" si="45"/>
        <v>47557</v>
      </c>
      <c r="BO56" s="42">
        <f t="shared" si="46"/>
        <v>55586.956142690309</v>
      </c>
      <c r="BP56" s="42">
        <f t="shared" si="70"/>
        <v>124.0079733448944</v>
      </c>
      <c r="BQ56" s="42">
        <f t="shared" si="47"/>
        <v>406.18399678966972</v>
      </c>
      <c r="BR56" s="42">
        <f t="shared" si="61"/>
        <v>0</v>
      </c>
      <c r="BS56" s="43">
        <f t="shared" si="48"/>
        <v>530.19197013456414</v>
      </c>
      <c r="BV56" s="40">
        <f t="shared" si="49"/>
        <v>41</v>
      </c>
      <c r="BW56" s="41">
        <f t="shared" si="50"/>
        <v>47557</v>
      </c>
      <c r="BX56" s="42">
        <f t="shared" si="51"/>
        <v>55589.31180142572</v>
      </c>
      <c r="BY56" s="42">
        <f t="shared" si="71"/>
        <v>123.95131718696157</v>
      </c>
      <c r="BZ56" s="42">
        <f t="shared" si="52"/>
        <v>406.42825445027955</v>
      </c>
      <c r="CA56" s="42">
        <f t="shared" si="62"/>
        <v>0</v>
      </c>
      <c r="CB56" s="43">
        <f t="shared" si="53"/>
        <v>530.37957163724116</v>
      </c>
    </row>
    <row r="57" spans="1:80" x14ac:dyDescent="0.3">
      <c r="A57" s="26"/>
      <c r="B57" s="40">
        <f t="shared" si="9"/>
        <v>42</v>
      </c>
      <c r="C57" s="41">
        <f t="shared" si="10"/>
        <v>47588</v>
      </c>
      <c r="D57" s="42">
        <f t="shared" si="11"/>
        <v>143707.51322229806</v>
      </c>
      <c r="E57" s="42">
        <f t="shared" si="63"/>
        <v>7312.6180259483981</v>
      </c>
      <c r="F57" s="42">
        <f t="shared" si="12"/>
        <v>1384.3512031089244</v>
      </c>
      <c r="G57" s="42">
        <f t="shared" si="54"/>
        <v>0</v>
      </c>
      <c r="H57" s="43">
        <f t="shared" si="13"/>
        <v>8696.9692290573221</v>
      </c>
      <c r="I57" s="26"/>
      <c r="K57" s="40">
        <f t="shared" si="14"/>
        <v>42</v>
      </c>
      <c r="L57" s="41">
        <f t="shared" si="15"/>
        <v>47588</v>
      </c>
      <c r="M57" s="42">
        <f t="shared" si="16"/>
        <v>142609.20132438251</v>
      </c>
      <c r="N57" s="42">
        <f t="shared" si="64"/>
        <v>7285.9773379515609</v>
      </c>
      <c r="O57" s="42">
        <f t="shared" si="17"/>
        <v>1311.5828132954227</v>
      </c>
      <c r="P57" s="42">
        <f t="shared" si="55"/>
        <v>0</v>
      </c>
      <c r="Q57" s="43">
        <f t="shared" si="18"/>
        <v>8597.5601512469839</v>
      </c>
      <c r="T57" s="40">
        <f t="shared" si="19"/>
        <v>42</v>
      </c>
      <c r="U57" s="41">
        <f t="shared" si="20"/>
        <v>47588</v>
      </c>
      <c r="V57" s="42">
        <f t="shared" si="21"/>
        <v>154753.03029695776</v>
      </c>
      <c r="W57" s="42">
        <f t="shared" si="65"/>
        <v>7563.0089893923177</v>
      </c>
      <c r="X57" s="42">
        <f t="shared" si="22"/>
        <v>2164.2138571513351</v>
      </c>
      <c r="Y57" s="42">
        <f t="shared" si="56"/>
        <v>0</v>
      </c>
      <c r="Z57" s="43">
        <f t="shared" si="23"/>
        <v>9727.2228465436528</v>
      </c>
      <c r="AC57" s="40">
        <f t="shared" si="24"/>
        <v>42</v>
      </c>
      <c r="AD57" s="41">
        <f t="shared" si="25"/>
        <v>47588</v>
      </c>
      <c r="AE57" s="42">
        <f t="shared" si="26"/>
        <v>142060.58415113753</v>
      </c>
      <c r="AF57" s="42">
        <f t="shared" si="66"/>
        <v>7272.5516653990835</v>
      </c>
      <c r="AG57" s="42">
        <f t="shared" si="27"/>
        <v>1275.5538684329172</v>
      </c>
      <c r="AH57" s="42">
        <f t="shared" si="57"/>
        <v>0</v>
      </c>
      <c r="AI57" s="43">
        <f t="shared" si="28"/>
        <v>8548.1055338320002</v>
      </c>
      <c r="AL57" s="40">
        <f t="shared" si="29"/>
        <v>42</v>
      </c>
      <c r="AM57" s="41">
        <f t="shared" si="30"/>
        <v>47588</v>
      </c>
      <c r="AN57" s="42">
        <f t="shared" si="31"/>
        <v>6992.9609442290821</v>
      </c>
      <c r="AO57" s="42">
        <f t="shared" si="67"/>
        <v>360.89430100281254</v>
      </c>
      <c r="AP57" s="42">
        <f t="shared" si="32"/>
        <v>56.655939273077855</v>
      </c>
      <c r="AQ57" s="42">
        <f t="shared" si="58"/>
        <v>0</v>
      </c>
      <c r="AR57" s="43">
        <f t="shared" si="33"/>
        <v>417.55024027589042</v>
      </c>
      <c r="AU57" s="40">
        <f t="shared" si="34"/>
        <v>42</v>
      </c>
      <c r="AV57" s="41">
        <f t="shared" si="35"/>
        <v>47588</v>
      </c>
      <c r="AW57" s="42">
        <f t="shared" si="36"/>
        <v>6993.9343616781362</v>
      </c>
      <c r="AX57" s="42">
        <f t="shared" si="68"/>
        <v>360.91875237762616</v>
      </c>
      <c r="AY57" s="42">
        <f t="shared" si="37"/>
        <v>56.718175597893278</v>
      </c>
      <c r="AZ57" s="42">
        <f t="shared" si="59"/>
        <v>0</v>
      </c>
      <c r="BA57" s="43">
        <f t="shared" si="38"/>
        <v>417.63692797551943</v>
      </c>
      <c r="BD57" s="40">
        <f t="shared" si="39"/>
        <v>42</v>
      </c>
      <c r="BE57" s="41">
        <f t="shared" si="40"/>
        <v>47588</v>
      </c>
      <c r="BF57" s="42">
        <f t="shared" si="41"/>
        <v>1116404.2982731112</v>
      </c>
      <c r="BG57" s="42">
        <f t="shared" si="69"/>
        <v>2328.9361481670926</v>
      </c>
      <c r="BH57" s="42">
        <f t="shared" si="42"/>
        <v>8856.6381058351253</v>
      </c>
      <c r="BI57" s="42">
        <f t="shared" si="60"/>
        <v>0</v>
      </c>
      <c r="BJ57" s="43">
        <f t="shared" si="43"/>
        <v>11185.574254002218</v>
      </c>
      <c r="BM57" s="40">
        <f t="shared" si="44"/>
        <v>42</v>
      </c>
      <c r="BN57" s="41">
        <f t="shared" si="45"/>
        <v>47588</v>
      </c>
      <c r="BO57" s="42">
        <f t="shared" si="46"/>
        <v>55462.044037545755</v>
      </c>
      <c r="BP57" s="42">
        <f t="shared" si="70"/>
        <v>124.91210514455425</v>
      </c>
      <c r="BQ57" s="42">
        <f t="shared" si="47"/>
        <v>405.27986499000991</v>
      </c>
      <c r="BR57" s="42">
        <f t="shared" si="61"/>
        <v>0</v>
      </c>
      <c r="BS57" s="43">
        <f t="shared" si="48"/>
        <v>530.19197013456414</v>
      </c>
      <c r="BV57" s="40">
        <f t="shared" si="49"/>
        <v>42</v>
      </c>
      <c r="BW57" s="41">
        <f t="shared" si="50"/>
        <v>47588</v>
      </c>
      <c r="BX57" s="42">
        <f t="shared" si="51"/>
        <v>55464.456259379876</v>
      </c>
      <c r="BY57" s="42">
        <f t="shared" si="71"/>
        <v>124.85554204584047</v>
      </c>
      <c r="BZ57" s="42">
        <f t="shared" si="52"/>
        <v>405.52402959140056</v>
      </c>
      <c r="CA57" s="42">
        <f t="shared" si="62"/>
        <v>0</v>
      </c>
      <c r="CB57" s="43">
        <f t="shared" si="53"/>
        <v>530.37957163724104</v>
      </c>
    </row>
    <row r="58" spans="1:80" x14ac:dyDescent="0.3">
      <c r="A58" s="26"/>
      <c r="B58" s="40">
        <f t="shared" si="9"/>
        <v>43</v>
      </c>
      <c r="C58" s="41">
        <f t="shared" si="10"/>
        <v>47618</v>
      </c>
      <c r="D58" s="42">
        <f t="shared" si="11"/>
        <v>136327.86286444514</v>
      </c>
      <c r="E58" s="42">
        <f t="shared" si="63"/>
        <v>7379.6503578529255</v>
      </c>
      <c r="F58" s="42">
        <f t="shared" si="12"/>
        <v>1317.3188712043975</v>
      </c>
      <c r="G58" s="42">
        <f t="shared" si="54"/>
        <v>0</v>
      </c>
      <c r="H58" s="43">
        <f t="shared" si="13"/>
        <v>8696.9692290573221</v>
      </c>
      <c r="I58" s="26"/>
      <c r="K58" s="40">
        <f t="shared" si="14"/>
        <v>43</v>
      </c>
      <c r="L58" s="41">
        <f t="shared" si="15"/>
        <v>47618</v>
      </c>
      <c r="M58" s="42">
        <f t="shared" si="16"/>
        <v>135259.47168472386</v>
      </c>
      <c r="N58" s="42">
        <f t="shared" si="64"/>
        <v>7349.7296396586371</v>
      </c>
      <c r="O58" s="42">
        <f t="shared" si="17"/>
        <v>1247.8305115883466</v>
      </c>
      <c r="P58" s="42">
        <f t="shared" si="55"/>
        <v>0</v>
      </c>
      <c r="Q58" s="43">
        <f t="shared" si="18"/>
        <v>8597.5601512469839</v>
      </c>
      <c r="T58" s="40">
        <f t="shared" si="19"/>
        <v>43</v>
      </c>
      <c r="U58" s="41">
        <f t="shared" si="20"/>
        <v>47618</v>
      </c>
      <c r="V58" s="42">
        <f t="shared" si="21"/>
        <v>147089.18118770688</v>
      </c>
      <c r="W58" s="42">
        <f t="shared" si="65"/>
        <v>7663.8491092508821</v>
      </c>
      <c r="X58" s="42">
        <f t="shared" si="22"/>
        <v>2063.3737372927712</v>
      </c>
      <c r="Y58" s="42">
        <f t="shared" si="56"/>
        <v>0</v>
      </c>
      <c r="Z58" s="43">
        <f t="shared" si="23"/>
        <v>9727.2228465436528</v>
      </c>
      <c r="AC58" s="40">
        <f t="shared" si="24"/>
        <v>43</v>
      </c>
      <c r="AD58" s="41">
        <f t="shared" si="25"/>
        <v>47618</v>
      </c>
      <c r="AE58" s="42">
        <f t="shared" si="26"/>
        <v>134725.9127735965</v>
      </c>
      <c r="AF58" s="42">
        <f t="shared" si="66"/>
        <v>7334.6713775410344</v>
      </c>
      <c r="AG58" s="42">
        <f t="shared" si="27"/>
        <v>1213.4341562909669</v>
      </c>
      <c r="AH58" s="42">
        <f t="shared" si="57"/>
        <v>0</v>
      </c>
      <c r="AI58" s="43">
        <f t="shared" si="28"/>
        <v>8548.105533832002</v>
      </c>
      <c r="AL58" s="40">
        <f t="shared" si="29"/>
        <v>43</v>
      </c>
      <c r="AM58" s="41">
        <f t="shared" si="30"/>
        <v>47618</v>
      </c>
      <c r="AN58" s="42">
        <f t="shared" si="31"/>
        <v>6629.2862233077685</v>
      </c>
      <c r="AO58" s="42">
        <f t="shared" si="67"/>
        <v>363.67472092131339</v>
      </c>
      <c r="AP58" s="42">
        <f t="shared" si="32"/>
        <v>53.875519354576944</v>
      </c>
      <c r="AQ58" s="42">
        <f t="shared" si="58"/>
        <v>0</v>
      </c>
      <c r="AR58" s="43">
        <f t="shared" si="33"/>
        <v>417.55024027589036</v>
      </c>
      <c r="AU58" s="40">
        <f t="shared" si="34"/>
        <v>43</v>
      </c>
      <c r="AV58" s="41">
        <f t="shared" si="35"/>
        <v>47618</v>
      </c>
      <c r="AW58" s="42">
        <f t="shared" si="36"/>
        <v>6630.2323241884242</v>
      </c>
      <c r="AX58" s="42">
        <f t="shared" si="68"/>
        <v>363.70203748971159</v>
      </c>
      <c r="AY58" s="42">
        <f t="shared" si="37"/>
        <v>53.93489048580782</v>
      </c>
      <c r="AZ58" s="42">
        <f t="shared" si="59"/>
        <v>0</v>
      </c>
      <c r="BA58" s="43">
        <f t="shared" si="38"/>
        <v>417.63692797551943</v>
      </c>
      <c r="BD58" s="40">
        <f t="shared" si="39"/>
        <v>43</v>
      </c>
      <c r="BE58" s="41">
        <f t="shared" si="40"/>
        <v>47618</v>
      </c>
      <c r="BF58" s="42">
        <f t="shared" si="41"/>
        <v>1114056.9247137711</v>
      </c>
      <c r="BG58" s="42">
        <f t="shared" si="69"/>
        <v>2347.3735593400825</v>
      </c>
      <c r="BH58" s="42">
        <f t="shared" si="42"/>
        <v>8838.200694662135</v>
      </c>
      <c r="BI58" s="42">
        <f t="shared" si="60"/>
        <v>0</v>
      </c>
      <c r="BJ58" s="43">
        <f t="shared" si="43"/>
        <v>11185.574254002218</v>
      </c>
      <c r="BM58" s="40">
        <f t="shared" si="44"/>
        <v>43</v>
      </c>
      <c r="BN58" s="41">
        <f t="shared" si="45"/>
        <v>47618</v>
      </c>
      <c r="BO58" s="42">
        <f t="shared" si="46"/>
        <v>55336.221208651936</v>
      </c>
      <c r="BP58" s="42">
        <f t="shared" si="70"/>
        <v>125.82282889382107</v>
      </c>
      <c r="BQ58" s="42">
        <f t="shared" si="47"/>
        <v>404.36914124074309</v>
      </c>
      <c r="BR58" s="42">
        <f t="shared" si="61"/>
        <v>0</v>
      </c>
      <c r="BS58" s="43">
        <f t="shared" si="48"/>
        <v>530.19197013456414</v>
      </c>
      <c r="BV58" s="40">
        <f t="shared" si="49"/>
        <v>43</v>
      </c>
      <c r="BW58" s="41">
        <f t="shared" si="50"/>
        <v>47618</v>
      </c>
      <c r="BX58" s="42">
        <f t="shared" si="51"/>
        <v>55338.689896154814</v>
      </c>
      <c r="BY58" s="42">
        <f t="shared" si="71"/>
        <v>125.76636322506486</v>
      </c>
      <c r="BZ58" s="42">
        <f t="shared" si="52"/>
        <v>404.61320841217622</v>
      </c>
      <c r="CA58" s="42">
        <f t="shared" si="62"/>
        <v>0</v>
      </c>
      <c r="CB58" s="43">
        <f t="shared" si="53"/>
        <v>530.37957163724104</v>
      </c>
    </row>
    <row r="59" spans="1:80" x14ac:dyDescent="0.3">
      <c r="A59" s="26"/>
      <c r="B59" s="40">
        <f t="shared" si="9"/>
        <v>44</v>
      </c>
      <c r="C59" s="41">
        <f t="shared" si="10"/>
        <v>47649</v>
      </c>
      <c r="D59" s="42">
        <f t="shared" si="11"/>
        <v>128880.56571164523</v>
      </c>
      <c r="E59" s="42">
        <f t="shared" si="63"/>
        <v>7447.2971527999107</v>
      </c>
      <c r="F59" s="42">
        <f t="shared" si="12"/>
        <v>1249.6720762574125</v>
      </c>
      <c r="G59" s="42">
        <f t="shared" si="54"/>
        <v>0</v>
      </c>
      <c r="H59" s="43">
        <f t="shared" si="13"/>
        <v>8696.9692290573239</v>
      </c>
      <c r="I59" s="26"/>
      <c r="K59" s="40">
        <f t="shared" si="14"/>
        <v>44</v>
      </c>
      <c r="L59" s="41">
        <f t="shared" si="15"/>
        <v>47649</v>
      </c>
      <c r="M59" s="42">
        <f t="shared" si="16"/>
        <v>127845.43191071821</v>
      </c>
      <c r="N59" s="42">
        <f t="shared" si="64"/>
        <v>7414.0397740056496</v>
      </c>
      <c r="O59" s="42">
        <f t="shared" si="17"/>
        <v>1183.5203772413333</v>
      </c>
      <c r="P59" s="42">
        <f t="shared" si="55"/>
        <v>0</v>
      </c>
      <c r="Q59" s="43">
        <f t="shared" si="18"/>
        <v>8597.5601512469839</v>
      </c>
      <c r="T59" s="40">
        <f t="shared" si="19"/>
        <v>44</v>
      </c>
      <c r="U59" s="41">
        <f t="shared" si="20"/>
        <v>47649</v>
      </c>
      <c r="V59" s="42">
        <f t="shared" si="21"/>
        <v>139323.147423666</v>
      </c>
      <c r="W59" s="42">
        <f t="shared" si="65"/>
        <v>7766.0337640408925</v>
      </c>
      <c r="X59" s="42">
        <f t="shared" si="22"/>
        <v>1961.189082502759</v>
      </c>
      <c r="Y59" s="42">
        <f t="shared" si="56"/>
        <v>0</v>
      </c>
      <c r="Z59" s="43">
        <f t="shared" si="23"/>
        <v>9727.222846543651</v>
      </c>
      <c r="AC59" s="40">
        <f t="shared" si="24"/>
        <v>44</v>
      </c>
      <c r="AD59" s="41">
        <f t="shared" si="25"/>
        <v>47649</v>
      </c>
      <c r="AE59" s="42">
        <f t="shared" si="26"/>
        <v>127328.59107803897</v>
      </c>
      <c r="AF59" s="42">
        <f t="shared" si="66"/>
        <v>7397.3216955575308</v>
      </c>
      <c r="AG59" s="42">
        <f t="shared" si="27"/>
        <v>1150.7838382744703</v>
      </c>
      <c r="AH59" s="42">
        <f t="shared" si="57"/>
        <v>0</v>
      </c>
      <c r="AI59" s="43">
        <f t="shared" si="28"/>
        <v>8548.1055338320002</v>
      </c>
      <c r="AL59" s="40">
        <f t="shared" si="29"/>
        <v>44</v>
      </c>
      <c r="AM59" s="41">
        <f t="shared" si="30"/>
        <v>47649</v>
      </c>
      <c r="AN59" s="42">
        <f t="shared" si="31"/>
        <v>6262.8096614177975</v>
      </c>
      <c r="AO59" s="42">
        <f t="shared" si="67"/>
        <v>366.47656188997144</v>
      </c>
      <c r="AP59" s="42">
        <f t="shared" si="32"/>
        <v>51.073678385918903</v>
      </c>
      <c r="AQ59" s="42">
        <f t="shared" si="58"/>
        <v>0</v>
      </c>
      <c r="AR59" s="43">
        <f t="shared" si="33"/>
        <v>417.55024027589036</v>
      </c>
      <c r="AU59" s="40">
        <f t="shared" si="34"/>
        <v>44</v>
      </c>
      <c r="AV59" s="41">
        <f t="shared" si="35"/>
        <v>47649</v>
      </c>
      <c r="AW59" s="42">
        <f t="shared" si="36"/>
        <v>6263.7255378196041</v>
      </c>
      <c r="AX59" s="42">
        <f t="shared" si="68"/>
        <v>366.50678636881975</v>
      </c>
      <c r="AY59" s="42">
        <f t="shared" si="37"/>
        <v>51.130141606699659</v>
      </c>
      <c r="AZ59" s="42">
        <f t="shared" si="59"/>
        <v>0</v>
      </c>
      <c r="BA59" s="43">
        <f t="shared" si="38"/>
        <v>417.63692797551943</v>
      </c>
      <c r="BD59" s="40">
        <f t="shared" si="39"/>
        <v>44</v>
      </c>
      <c r="BE59" s="41">
        <f t="shared" si="40"/>
        <v>47649</v>
      </c>
      <c r="BF59" s="42">
        <f t="shared" si="41"/>
        <v>1111690.9677804196</v>
      </c>
      <c r="BG59" s="42">
        <f t="shared" si="69"/>
        <v>2365.9569333515242</v>
      </c>
      <c r="BH59" s="42">
        <f t="shared" si="42"/>
        <v>8819.6173206506919</v>
      </c>
      <c r="BI59" s="42">
        <f t="shared" si="60"/>
        <v>0</v>
      </c>
      <c r="BJ59" s="43">
        <f t="shared" si="43"/>
        <v>11185.574254002217</v>
      </c>
      <c r="BM59" s="40">
        <f t="shared" si="44"/>
        <v>44</v>
      </c>
      <c r="BN59" s="41">
        <f t="shared" si="45"/>
        <v>47649</v>
      </c>
      <c r="BO59" s="42">
        <f t="shared" si="46"/>
        <v>55209.481015997888</v>
      </c>
      <c r="BP59" s="42">
        <f t="shared" si="70"/>
        <v>126.74019265405019</v>
      </c>
      <c r="BQ59" s="42">
        <f t="shared" si="47"/>
        <v>403.45177748051395</v>
      </c>
      <c r="BR59" s="42">
        <f t="shared" si="61"/>
        <v>0</v>
      </c>
      <c r="BS59" s="43">
        <f t="shared" si="48"/>
        <v>530.19197013456414</v>
      </c>
      <c r="BV59" s="40">
        <f t="shared" si="49"/>
        <v>44</v>
      </c>
      <c r="BW59" s="41">
        <f t="shared" si="50"/>
        <v>47649</v>
      </c>
      <c r="BX59" s="42">
        <f t="shared" si="51"/>
        <v>55212.006067310023</v>
      </c>
      <c r="BY59" s="42">
        <f t="shared" si="71"/>
        <v>126.68382884479169</v>
      </c>
      <c r="BZ59" s="42">
        <f t="shared" si="52"/>
        <v>403.69574279244938</v>
      </c>
      <c r="CA59" s="42">
        <f t="shared" si="62"/>
        <v>0</v>
      </c>
      <c r="CB59" s="43">
        <f t="shared" si="53"/>
        <v>530.37957163724104</v>
      </c>
    </row>
    <row r="60" spans="1:80" x14ac:dyDescent="0.3">
      <c r="A60" s="26"/>
      <c r="B60" s="40">
        <f t="shared" si="9"/>
        <v>45</v>
      </c>
      <c r="C60" s="41">
        <f t="shared" si="10"/>
        <v>47679</v>
      </c>
      <c r="D60" s="42">
        <f t="shared" si="11"/>
        <v>121365.001668278</v>
      </c>
      <c r="E60" s="42">
        <f t="shared" si="63"/>
        <v>7515.5640433672424</v>
      </c>
      <c r="F60" s="42">
        <f t="shared" si="12"/>
        <v>1181.4051856900799</v>
      </c>
      <c r="G60" s="42">
        <f t="shared" si="54"/>
        <v>0</v>
      </c>
      <c r="H60" s="43">
        <f t="shared" si="13"/>
        <v>8696.9692290573221</v>
      </c>
      <c r="I60" s="26"/>
      <c r="K60" s="40">
        <f t="shared" si="14"/>
        <v>45</v>
      </c>
      <c r="L60" s="41">
        <f t="shared" si="15"/>
        <v>47679</v>
      </c>
      <c r="M60" s="42">
        <f t="shared" si="16"/>
        <v>120366.51928869</v>
      </c>
      <c r="N60" s="42">
        <f t="shared" si="64"/>
        <v>7478.9126220281996</v>
      </c>
      <c r="O60" s="42">
        <f t="shared" si="17"/>
        <v>1118.647529218784</v>
      </c>
      <c r="P60" s="42">
        <f t="shared" si="55"/>
        <v>0</v>
      </c>
      <c r="Q60" s="43">
        <f t="shared" si="18"/>
        <v>8597.5601512469839</v>
      </c>
      <c r="T60" s="40">
        <f t="shared" si="19"/>
        <v>45</v>
      </c>
      <c r="U60" s="41">
        <f t="shared" si="20"/>
        <v>47679</v>
      </c>
      <c r="V60" s="42">
        <f t="shared" si="21"/>
        <v>131453.56654277124</v>
      </c>
      <c r="W60" s="42">
        <f t="shared" si="65"/>
        <v>7869.5808808947731</v>
      </c>
      <c r="X60" s="42">
        <f t="shared" si="22"/>
        <v>1857.6419656488808</v>
      </c>
      <c r="Y60" s="42">
        <f t="shared" si="56"/>
        <v>0</v>
      </c>
      <c r="Z60" s="43">
        <f t="shared" si="23"/>
        <v>9727.2228465436547</v>
      </c>
      <c r="AC60" s="40">
        <f t="shared" si="24"/>
        <v>45</v>
      </c>
      <c r="AD60" s="41">
        <f t="shared" si="25"/>
        <v>47679</v>
      </c>
      <c r="AE60" s="42">
        <f t="shared" si="26"/>
        <v>119868.08392633188</v>
      </c>
      <c r="AF60" s="42">
        <f t="shared" si="66"/>
        <v>7460.5071517070855</v>
      </c>
      <c r="AG60" s="42">
        <f t="shared" si="27"/>
        <v>1087.5983821249165</v>
      </c>
      <c r="AH60" s="42">
        <f t="shared" si="57"/>
        <v>0</v>
      </c>
      <c r="AI60" s="43">
        <f t="shared" si="28"/>
        <v>8548.105533832002</v>
      </c>
      <c r="AL60" s="40">
        <f t="shared" si="29"/>
        <v>45</v>
      </c>
      <c r="AM60" s="41">
        <f t="shared" si="30"/>
        <v>47679</v>
      </c>
      <c r="AN60" s="42">
        <f t="shared" si="31"/>
        <v>5893.5096724758851</v>
      </c>
      <c r="AO60" s="42">
        <f t="shared" si="67"/>
        <v>369.29998894191232</v>
      </c>
      <c r="AP60" s="42">
        <f t="shared" si="32"/>
        <v>48.250251333978099</v>
      </c>
      <c r="AQ60" s="42">
        <f t="shared" si="58"/>
        <v>0</v>
      </c>
      <c r="AR60" s="43">
        <f t="shared" si="33"/>
        <v>417.55024027589042</v>
      </c>
      <c r="AU60" s="40">
        <f t="shared" si="34"/>
        <v>45</v>
      </c>
      <c r="AV60" s="41">
        <f t="shared" si="35"/>
        <v>47679</v>
      </c>
      <c r="AW60" s="42">
        <f t="shared" si="36"/>
        <v>5894.3923732832372</v>
      </c>
      <c r="AX60" s="42">
        <f t="shared" si="68"/>
        <v>369.33316453636729</v>
      </c>
      <c r="AY60" s="42">
        <f t="shared" si="37"/>
        <v>48.303763439152114</v>
      </c>
      <c r="AZ60" s="42">
        <f t="shared" si="59"/>
        <v>0</v>
      </c>
      <c r="BA60" s="43">
        <f t="shared" si="38"/>
        <v>417.63692797551943</v>
      </c>
      <c r="BD60" s="40">
        <f t="shared" si="39"/>
        <v>45</v>
      </c>
      <c r="BE60" s="41">
        <f t="shared" si="40"/>
        <v>47679</v>
      </c>
      <c r="BF60" s="42">
        <f t="shared" si="41"/>
        <v>1109306.2803546791</v>
      </c>
      <c r="BG60" s="42">
        <f t="shared" si="69"/>
        <v>2384.687425740557</v>
      </c>
      <c r="BH60" s="42">
        <f t="shared" si="42"/>
        <v>8800.8868282616604</v>
      </c>
      <c r="BI60" s="42">
        <f t="shared" si="60"/>
        <v>0</v>
      </c>
      <c r="BJ60" s="43">
        <f t="shared" si="43"/>
        <v>11185.574254002218</v>
      </c>
      <c r="BM60" s="40">
        <f t="shared" si="44"/>
        <v>45</v>
      </c>
      <c r="BN60" s="41">
        <f t="shared" si="45"/>
        <v>47679</v>
      </c>
      <c r="BO60" s="42">
        <f t="shared" si="46"/>
        <v>55081.816771160877</v>
      </c>
      <c r="BP60" s="42">
        <f t="shared" si="70"/>
        <v>127.66424483700814</v>
      </c>
      <c r="BQ60" s="42">
        <f t="shared" si="47"/>
        <v>402.527725297556</v>
      </c>
      <c r="BR60" s="42">
        <f t="shared" si="61"/>
        <v>0</v>
      </c>
      <c r="BS60" s="43">
        <f t="shared" si="48"/>
        <v>530.19197013456414</v>
      </c>
      <c r="BV60" s="40">
        <f t="shared" si="49"/>
        <v>45</v>
      </c>
      <c r="BW60" s="41">
        <f t="shared" si="50"/>
        <v>47679</v>
      </c>
      <c r="BX60" s="42">
        <f t="shared" si="51"/>
        <v>55084.39807993381</v>
      </c>
      <c r="BY60" s="42">
        <f t="shared" si="71"/>
        <v>127.60798737621447</v>
      </c>
      <c r="BZ60" s="42">
        <f t="shared" si="52"/>
        <v>402.77158426102665</v>
      </c>
      <c r="CA60" s="42">
        <f t="shared" si="62"/>
        <v>0</v>
      </c>
      <c r="CB60" s="43">
        <f t="shared" si="53"/>
        <v>530.37957163724116</v>
      </c>
    </row>
    <row r="61" spans="1:80" x14ac:dyDescent="0.3">
      <c r="A61" s="26"/>
      <c r="B61" s="40">
        <f t="shared" si="9"/>
        <v>46</v>
      </c>
      <c r="C61" s="41">
        <f t="shared" si="10"/>
        <v>47710</v>
      </c>
      <c r="D61" s="42">
        <f t="shared" si="11"/>
        <v>113780.54495451323</v>
      </c>
      <c r="E61" s="42">
        <f t="shared" si="63"/>
        <v>7584.4567137647755</v>
      </c>
      <c r="F61" s="42">
        <f t="shared" si="12"/>
        <v>1112.5125152925471</v>
      </c>
      <c r="G61" s="42">
        <f t="shared" si="54"/>
        <v>0</v>
      </c>
      <c r="H61" s="43">
        <f t="shared" si="13"/>
        <v>8696.9692290573221</v>
      </c>
      <c r="I61" s="26"/>
      <c r="K61" s="40">
        <f t="shared" si="14"/>
        <v>46</v>
      </c>
      <c r="L61" s="41">
        <f t="shared" si="15"/>
        <v>47710</v>
      </c>
      <c r="M61" s="42">
        <f t="shared" si="16"/>
        <v>112822.16618121906</v>
      </c>
      <c r="N61" s="42">
        <f t="shared" si="64"/>
        <v>7544.3531074709463</v>
      </c>
      <c r="O61" s="42">
        <f t="shared" si="17"/>
        <v>1053.2070437760374</v>
      </c>
      <c r="P61" s="42">
        <f t="shared" si="55"/>
        <v>0</v>
      </c>
      <c r="Q61" s="43">
        <f t="shared" si="18"/>
        <v>8597.5601512469839</v>
      </c>
      <c r="T61" s="40">
        <f t="shared" si="19"/>
        <v>46</v>
      </c>
      <c r="U61" s="41">
        <f t="shared" si="20"/>
        <v>47710</v>
      </c>
      <c r="V61" s="42">
        <f t="shared" si="21"/>
        <v>123479.05791679787</v>
      </c>
      <c r="W61" s="42">
        <f t="shared" si="65"/>
        <v>7974.5086259733689</v>
      </c>
      <c r="X61" s="42">
        <f t="shared" si="22"/>
        <v>1752.7142205702837</v>
      </c>
      <c r="Y61" s="42">
        <f t="shared" si="56"/>
        <v>0</v>
      </c>
      <c r="Z61" s="43">
        <f t="shared" si="23"/>
        <v>9727.2228465436528</v>
      </c>
      <c r="AC61" s="40">
        <f t="shared" si="24"/>
        <v>46</v>
      </c>
      <c r="AD61" s="41">
        <f t="shared" si="25"/>
        <v>47710</v>
      </c>
      <c r="AE61" s="42">
        <f t="shared" si="26"/>
        <v>112343.85160937063</v>
      </c>
      <c r="AF61" s="42">
        <f t="shared" si="66"/>
        <v>7524.2323169612491</v>
      </c>
      <c r="AG61" s="42">
        <f t="shared" si="27"/>
        <v>1023.8732168707517</v>
      </c>
      <c r="AH61" s="42">
        <f t="shared" si="57"/>
        <v>0</v>
      </c>
      <c r="AI61" s="43">
        <f t="shared" si="28"/>
        <v>8548.1055338320002</v>
      </c>
      <c r="AL61" s="40">
        <f t="shared" si="29"/>
        <v>46</v>
      </c>
      <c r="AM61" s="41">
        <f t="shared" si="30"/>
        <v>47710</v>
      </c>
      <c r="AN61" s="42">
        <f t="shared" si="31"/>
        <v>5521.3645040941674</v>
      </c>
      <c r="AO61" s="42">
        <f t="shared" si="67"/>
        <v>372.14516838171807</v>
      </c>
      <c r="AP61" s="42">
        <f t="shared" si="32"/>
        <v>45.405071894172366</v>
      </c>
      <c r="AQ61" s="42">
        <f t="shared" si="58"/>
        <v>0</v>
      </c>
      <c r="AR61" s="43">
        <f t="shared" si="33"/>
        <v>417.55024027589042</v>
      </c>
      <c r="AU61" s="40">
        <f t="shared" si="34"/>
        <v>46</v>
      </c>
      <c r="AV61" s="41">
        <f t="shared" si="35"/>
        <v>47710</v>
      </c>
      <c r="AW61" s="42">
        <f t="shared" si="36"/>
        <v>5522.2110344930206</v>
      </c>
      <c r="AX61" s="42">
        <f t="shared" si="68"/>
        <v>372.18133879021696</v>
      </c>
      <c r="AY61" s="42">
        <f t="shared" si="37"/>
        <v>45.455589185302493</v>
      </c>
      <c r="AZ61" s="42">
        <f t="shared" si="59"/>
        <v>0</v>
      </c>
      <c r="BA61" s="43">
        <f t="shared" si="38"/>
        <v>417.63692797551943</v>
      </c>
      <c r="BD61" s="40">
        <f t="shared" si="39"/>
        <v>46</v>
      </c>
      <c r="BE61" s="41">
        <f t="shared" si="40"/>
        <v>47710</v>
      </c>
      <c r="BF61" s="42">
        <f t="shared" si="41"/>
        <v>1106902.7141534847</v>
      </c>
      <c r="BG61" s="42">
        <f t="shared" si="69"/>
        <v>2403.5662011943368</v>
      </c>
      <c r="BH61" s="42">
        <f t="shared" si="42"/>
        <v>8782.0080528078797</v>
      </c>
      <c r="BI61" s="42">
        <f t="shared" si="60"/>
        <v>0</v>
      </c>
      <c r="BJ61" s="43">
        <f t="shared" si="43"/>
        <v>11185.574254002217</v>
      </c>
      <c r="BM61" s="40">
        <f t="shared" si="44"/>
        <v>46</v>
      </c>
      <c r="BN61" s="41">
        <f t="shared" si="45"/>
        <v>47710</v>
      </c>
      <c r="BO61" s="42">
        <f t="shared" si="46"/>
        <v>54953.221736953448</v>
      </c>
      <c r="BP61" s="42">
        <f t="shared" si="70"/>
        <v>128.59503420742772</v>
      </c>
      <c r="BQ61" s="42">
        <f t="shared" si="47"/>
        <v>401.59693592713643</v>
      </c>
      <c r="BR61" s="42">
        <f t="shared" si="61"/>
        <v>0</v>
      </c>
      <c r="BS61" s="43">
        <f t="shared" si="48"/>
        <v>530.19197013456414</v>
      </c>
      <c r="BV61" s="40">
        <f t="shared" si="49"/>
        <v>46</v>
      </c>
      <c r="BW61" s="41">
        <f t="shared" si="50"/>
        <v>47710</v>
      </c>
      <c r="BX61" s="42">
        <f t="shared" si="51"/>
        <v>54955.859192289689</v>
      </c>
      <c r="BY61" s="42">
        <f t="shared" si="71"/>
        <v>128.53888764412395</v>
      </c>
      <c r="BZ61" s="42">
        <f t="shared" si="52"/>
        <v>401.84068399311712</v>
      </c>
      <c r="CA61" s="42">
        <f t="shared" si="62"/>
        <v>0</v>
      </c>
      <c r="CB61" s="43">
        <f t="shared" si="53"/>
        <v>530.37957163724104</v>
      </c>
    </row>
    <row r="62" spans="1:80" x14ac:dyDescent="0.3">
      <c r="A62" s="26"/>
      <c r="B62" s="40">
        <f t="shared" si="9"/>
        <v>47</v>
      </c>
      <c r="C62" s="41">
        <f t="shared" si="10"/>
        <v>47741</v>
      </c>
      <c r="D62" s="42">
        <f t="shared" si="11"/>
        <v>106126.56405420561</v>
      </c>
      <c r="E62" s="42">
        <f t="shared" si="63"/>
        <v>7653.9809003076207</v>
      </c>
      <c r="F62" s="42">
        <f t="shared" si="12"/>
        <v>1042.988328749703</v>
      </c>
      <c r="G62" s="42">
        <f t="shared" si="54"/>
        <v>0</v>
      </c>
      <c r="H62" s="43">
        <f t="shared" si="13"/>
        <v>8696.9692290573239</v>
      </c>
      <c r="I62" s="26"/>
      <c r="K62" s="40">
        <f t="shared" si="14"/>
        <v>47</v>
      </c>
      <c r="L62" s="41">
        <f t="shared" si="15"/>
        <v>47741</v>
      </c>
      <c r="M62" s="42">
        <f t="shared" si="16"/>
        <v>105211.79998405774</v>
      </c>
      <c r="N62" s="42">
        <f t="shared" si="64"/>
        <v>7610.3661971613174</v>
      </c>
      <c r="O62" s="42">
        <f t="shared" si="17"/>
        <v>987.19395408566641</v>
      </c>
      <c r="P62" s="42">
        <f t="shared" si="55"/>
        <v>0</v>
      </c>
      <c r="Q62" s="43">
        <f t="shared" si="18"/>
        <v>8597.5601512469839</v>
      </c>
      <c r="T62" s="40">
        <f t="shared" si="19"/>
        <v>47</v>
      </c>
      <c r="U62" s="41">
        <f t="shared" si="20"/>
        <v>47741</v>
      </c>
      <c r="V62" s="42">
        <f t="shared" si="21"/>
        <v>115398.22250914486</v>
      </c>
      <c r="W62" s="42">
        <f t="shared" si="65"/>
        <v>8080.835407653015</v>
      </c>
      <c r="X62" s="42">
        <f t="shared" si="22"/>
        <v>1646.3874388906386</v>
      </c>
      <c r="Y62" s="42">
        <f t="shared" si="56"/>
        <v>0</v>
      </c>
      <c r="Z62" s="43">
        <f t="shared" si="23"/>
        <v>9727.2228465436528</v>
      </c>
      <c r="AC62" s="40">
        <f t="shared" si="24"/>
        <v>47</v>
      </c>
      <c r="AD62" s="41">
        <f t="shared" si="25"/>
        <v>47741</v>
      </c>
      <c r="AE62" s="42">
        <f t="shared" si="26"/>
        <v>104755.34980803533</v>
      </c>
      <c r="AF62" s="42">
        <f t="shared" si="66"/>
        <v>7588.5018013352937</v>
      </c>
      <c r="AG62" s="42">
        <f t="shared" si="27"/>
        <v>959.60373249670772</v>
      </c>
      <c r="AH62" s="42">
        <f t="shared" si="57"/>
        <v>0</v>
      </c>
      <c r="AI62" s="43">
        <f t="shared" si="28"/>
        <v>8548.105533832002</v>
      </c>
      <c r="AL62" s="40">
        <f t="shared" si="29"/>
        <v>47</v>
      </c>
      <c r="AM62" s="41">
        <f t="shared" si="30"/>
        <v>47741</v>
      </c>
      <c r="AN62" s="42">
        <f t="shared" si="31"/>
        <v>5146.3522362989443</v>
      </c>
      <c r="AO62" s="42">
        <f t="shared" si="67"/>
        <v>375.0122677952229</v>
      </c>
      <c r="AP62" s="42">
        <f t="shared" si="32"/>
        <v>42.53797248066752</v>
      </c>
      <c r="AQ62" s="42">
        <f t="shared" si="58"/>
        <v>0</v>
      </c>
      <c r="AR62" s="43">
        <f t="shared" si="33"/>
        <v>417.55024027589042</v>
      </c>
      <c r="AU62" s="40">
        <f t="shared" si="34"/>
        <v>47</v>
      </c>
      <c r="AV62" s="41">
        <f t="shared" si="35"/>
        <v>47741</v>
      </c>
      <c r="AW62" s="42">
        <f t="shared" si="36"/>
        <v>5147.1595572785</v>
      </c>
      <c r="AX62" s="42">
        <f t="shared" si="68"/>
        <v>375.05147721452079</v>
      </c>
      <c r="AY62" s="42">
        <f t="shared" si="37"/>
        <v>42.585450760998604</v>
      </c>
      <c r="AZ62" s="42">
        <f t="shared" si="59"/>
        <v>0</v>
      </c>
      <c r="BA62" s="43">
        <f t="shared" si="38"/>
        <v>417.63692797551937</v>
      </c>
      <c r="BD62" s="40">
        <f t="shared" si="39"/>
        <v>47</v>
      </c>
      <c r="BE62" s="41">
        <f t="shared" si="40"/>
        <v>47741</v>
      </c>
      <c r="BF62" s="42">
        <f t="shared" si="41"/>
        <v>1104480.1197198641</v>
      </c>
      <c r="BG62" s="42">
        <f t="shared" si="69"/>
        <v>2422.5944336204584</v>
      </c>
      <c r="BH62" s="42">
        <f t="shared" si="42"/>
        <v>8762.9798203817572</v>
      </c>
      <c r="BI62" s="42">
        <f t="shared" si="60"/>
        <v>0</v>
      </c>
      <c r="BJ62" s="43">
        <f t="shared" si="43"/>
        <v>11185.574254002215</v>
      </c>
      <c r="BM62" s="40">
        <f t="shared" si="44"/>
        <v>47</v>
      </c>
      <c r="BN62" s="41">
        <f t="shared" si="45"/>
        <v>47741</v>
      </c>
      <c r="BO62" s="42">
        <f t="shared" si="46"/>
        <v>54823.689127067868</v>
      </c>
      <c r="BP62" s="42">
        <f t="shared" si="70"/>
        <v>129.53260988558122</v>
      </c>
      <c r="BQ62" s="42">
        <f t="shared" si="47"/>
        <v>400.65936024898298</v>
      </c>
      <c r="BR62" s="42">
        <f t="shared" si="61"/>
        <v>0</v>
      </c>
      <c r="BS62" s="43">
        <f t="shared" si="48"/>
        <v>530.19197013456414</v>
      </c>
      <c r="BV62" s="40">
        <f t="shared" si="49"/>
        <v>47</v>
      </c>
      <c r="BW62" s="41">
        <f t="shared" si="50"/>
        <v>47741</v>
      </c>
      <c r="BX62" s="42">
        <f t="shared" si="51"/>
        <v>54826.382613460199</v>
      </c>
      <c r="BY62" s="42">
        <f t="shared" si="71"/>
        <v>129.47657882948783</v>
      </c>
      <c r="BZ62" s="42">
        <f t="shared" si="52"/>
        <v>400.90299280775326</v>
      </c>
      <c r="CA62" s="42">
        <f t="shared" si="62"/>
        <v>0</v>
      </c>
      <c r="CB62" s="43">
        <f t="shared" si="53"/>
        <v>530.37957163724104</v>
      </c>
    </row>
    <row r="63" spans="1:80" x14ac:dyDescent="0.3">
      <c r="A63" s="26"/>
      <c r="B63" s="40">
        <f t="shared" si="9"/>
        <v>48</v>
      </c>
      <c r="C63" s="41">
        <f t="shared" si="10"/>
        <v>47771</v>
      </c>
      <c r="D63" s="42">
        <f t="shared" si="11"/>
        <v>98402.421662311826</v>
      </c>
      <c r="E63" s="42">
        <f t="shared" si="63"/>
        <v>7724.1423918937735</v>
      </c>
      <c r="F63" s="42">
        <f t="shared" si="12"/>
        <v>972.82683716355007</v>
      </c>
      <c r="G63" s="42">
        <f t="shared" si="54"/>
        <v>0</v>
      </c>
      <c r="H63" s="43">
        <f t="shared" si="13"/>
        <v>8696.9692290573239</v>
      </c>
      <c r="I63" s="26"/>
      <c r="K63" s="40">
        <f t="shared" si="14"/>
        <v>48</v>
      </c>
      <c r="L63" s="41">
        <f t="shared" si="15"/>
        <v>47771</v>
      </c>
      <c r="M63" s="42">
        <f t="shared" si="16"/>
        <v>97534.843082671257</v>
      </c>
      <c r="N63" s="42">
        <f t="shared" si="64"/>
        <v>7676.9569013864793</v>
      </c>
      <c r="O63" s="42">
        <f t="shared" si="17"/>
        <v>920.603249860505</v>
      </c>
      <c r="P63" s="42">
        <f t="shared" si="55"/>
        <v>0</v>
      </c>
      <c r="Q63" s="43">
        <f t="shared" si="18"/>
        <v>8597.5601512469839</v>
      </c>
      <c r="T63" s="40">
        <f t="shared" si="19"/>
        <v>48</v>
      </c>
      <c r="U63" s="41">
        <f t="shared" si="20"/>
        <v>47771</v>
      </c>
      <c r="V63" s="42">
        <f t="shared" si="21"/>
        <v>107209.64262938981</v>
      </c>
      <c r="W63" s="42">
        <f t="shared" si="65"/>
        <v>8188.5798797550542</v>
      </c>
      <c r="X63" s="42">
        <f t="shared" si="22"/>
        <v>1538.6429667885984</v>
      </c>
      <c r="Y63" s="42">
        <f t="shared" si="56"/>
        <v>0</v>
      </c>
      <c r="Z63" s="43">
        <f t="shared" si="23"/>
        <v>9727.2228465436528</v>
      </c>
      <c r="AC63" s="40">
        <f t="shared" si="24"/>
        <v>48</v>
      </c>
      <c r="AD63" s="41">
        <f t="shared" si="25"/>
        <v>47771</v>
      </c>
      <c r="AE63" s="42">
        <f t="shared" si="26"/>
        <v>97102.029553813627</v>
      </c>
      <c r="AF63" s="42">
        <f t="shared" si="66"/>
        <v>7653.3202542216986</v>
      </c>
      <c r="AG63" s="42">
        <f t="shared" si="27"/>
        <v>894.78527961030215</v>
      </c>
      <c r="AH63" s="42">
        <f t="shared" si="57"/>
        <v>0</v>
      </c>
      <c r="AI63" s="43">
        <f t="shared" si="28"/>
        <v>8548.1055338320002</v>
      </c>
      <c r="AL63" s="40">
        <f t="shared" si="29"/>
        <v>48</v>
      </c>
      <c r="AM63" s="41">
        <f t="shared" si="30"/>
        <v>47771</v>
      </c>
      <c r="AN63" s="42">
        <f t="shared" si="31"/>
        <v>4768.4507802395601</v>
      </c>
      <c r="AO63" s="42">
        <f t="shared" si="67"/>
        <v>377.9014560593842</v>
      </c>
      <c r="AP63" s="42">
        <f t="shared" si="32"/>
        <v>39.648784216506179</v>
      </c>
      <c r="AQ63" s="42">
        <f t="shared" si="58"/>
        <v>0</v>
      </c>
      <c r="AR63" s="43">
        <f t="shared" si="33"/>
        <v>417.55024027589036</v>
      </c>
      <c r="AU63" s="40">
        <f t="shared" si="34"/>
        <v>48</v>
      </c>
      <c r="AV63" s="41">
        <f t="shared" si="35"/>
        <v>47771</v>
      </c>
      <c r="AW63" s="42">
        <f t="shared" si="36"/>
        <v>4769.2158080888594</v>
      </c>
      <c r="AX63" s="42">
        <f t="shared" si="68"/>
        <v>377.94374918964019</v>
      </c>
      <c r="AY63" s="42">
        <f t="shared" si="37"/>
        <v>39.69317878587929</v>
      </c>
      <c r="AZ63" s="42">
        <f t="shared" si="59"/>
        <v>0</v>
      </c>
      <c r="BA63" s="43">
        <f t="shared" si="38"/>
        <v>417.63692797551948</v>
      </c>
      <c r="BD63" s="40">
        <f t="shared" si="39"/>
        <v>48</v>
      </c>
      <c r="BE63" s="41">
        <f t="shared" si="40"/>
        <v>47771</v>
      </c>
      <c r="BF63" s="42">
        <f t="shared" si="41"/>
        <v>1102038.3464136443</v>
      </c>
      <c r="BG63" s="42">
        <f t="shared" si="69"/>
        <v>2441.7733062199536</v>
      </c>
      <c r="BH63" s="42">
        <f t="shared" si="42"/>
        <v>8743.8009477822634</v>
      </c>
      <c r="BI63" s="42">
        <f t="shared" si="60"/>
        <v>0</v>
      </c>
      <c r="BJ63" s="43">
        <f t="shared" si="43"/>
        <v>11185.574254002217</v>
      </c>
      <c r="BM63" s="40">
        <f t="shared" si="44"/>
        <v>48</v>
      </c>
      <c r="BN63" s="41">
        <f t="shared" si="45"/>
        <v>47771</v>
      </c>
      <c r="BO63" s="42">
        <f t="shared" si="46"/>
        <v>54693.212105717997</v>
      </c>
      <c r="BP63" s="42">
        <f t="shared" si="70"/>
        <v>130.47702134987284</v>
      </c>
      <c r="BQ63" s="42">
        <f t="shared" si="47"/>
        <v>399.71494878469133</v>
      </c>
      <c r="BR63" s="42">
        <f t="shared" si="61"/>
        <v>0</v>
      </c>
      <c r="BS63" s="43">
        <f t="shared" si="48"/>
        <v>530.19197013456414</v>
      </c>
      <c r="BV63" s="40">
        <f t="shared" si="49"/>
        <v>48</v>
      </c>
      <c r="BW63" s="41">
        <f t="shared" si="50"/>
        <v>47771</v>
      </c>
      <c r="BX63" s="42">
        <f t="shared" si="51"/>
        <v>54695.961502988146</v>
      </c>
      <c r="BY63" s="42">
        <f t="shared" si="71"/>
        <v>130.42111047204892</v>
      </c>
      <c r="BZ63" s="42">
        <f t="shared" si="52"/>
        <v>399.95846116519209</v>
      </c>
      <c r="CA63" s="42">
        <f t="shared" si="62"/>
        <v>0</v>
      </c>
      <c r="CB63" s="43">
        <f t="shared" si="53"/>
        <v>530.37957163724104</v>
      </c>
    </row>
    <row r="64" spans="1:80" x14ac:dyDescent="0.3">
      <c r="A64" s="26"/>
      <c r="B64" s="40">
        <f t="shared" si="9"/>
        <v>49</v>
      </c>
      <c r="C64" s="41">
        <f t="shared" si="10"/>
        <v>47802</v>
      </c>
      <c r="D64" s="42">
        <f t="shared" si="11"/>
        <v>90607.474631825695</v>
      </c>
      <c r="E64" s="42">
        <f t="shared" si="63"/>
        <v>7794.9470304861316</v>
      </c>
      <c r="F64" s="42">
        <f t="shared" si="12"/>
        <v>902.02219857119053</v>
      </c>
      <c r="G64" s="42">
        <f t="shared" si="54"/>
        <v>0</v>
      </c>
      <c r="H64" s="43">
        <f t="shared" si="13"/>
        <v>8696.9692290573221</v>
      </c>
      <c r="I64" s="26"/>
      <c r="K64" s="40">
        <f t="shared" si="14"/>
        <v>49</v>
      </c>
      <c r="L64" s="41">
        <f t="shared" si="15"/>
        <v>47802</v>
      </c>
      <c r="M64" s="42">
        <f t="shared" si="16"/>
        <v>89790.712808397642</v>
      </c>
      <c r="N64" s="42">
        <f t="shared" si="64"/>
        <v>7744.1302742736098</v>
      </c>
      <c r="O64" s="42">
        <f t="shared" si="17"/>
        <v>853.42987697337333</v>
      </c>
      <c r="P64" s="42">
        <f t="shared" si="55"/>
        <v>0</v>
      </c>
      <c r="Q64" s="43">
        <f t="shared" si="18"/>
        <v>8597.5601512469839</v>
      </c>
      <c r="T64" s="40">
        <f t="shared" si="19"/>
        <v>49</v>
      </c>
      <c r="U64" s="41">
        <f t="shared" si="20"/>
        <v>47802</v>
      </c>
      <c r="V64" s="42">
        <f t="shared" si="21"/>
        <v>98911.881684571359</v>
      </c>
      <c r="W64" s="42">
        <f t="shared" si="65"/>
        <v>8297.7609448184539</v>
      </c>
      <c r="X64" s="42">
        <f t="shared" si="22"/>
        <v>1429.4619017251978</v>
      </c>
      <c r="Y64" s="42">
        <f t="shared" si="56"/>
        <v>0</v>
      </c>
      <c r="Z64" s="43">
        <f t="shared" si="23"/>
        <v>9727.222846543651</v>
      </c>
      <c r="AC64" s="40">
        <f t="shared" si="24"/>
        <v>49</v>
      </c>
      <c r="AD64" s="41">
        <f t="shared" si="25"/>
        <v>47802</v>
      </c>
      <c r="AE64" s="42">
        <f t="shared" si="26"/>
        <v>89383.33718908712</v>
      </c>
      <c r="AF64" s="42">
        <f t="shared" si="66"/>
        <v>7718.6923647265103</v>
      </c>
      <c r="AG64" s="42">
        <f t="shared" si="27"/>
        <v>829.41316910549165</v>
      </c>
      <c r="AH64" s="42">
        <f t="shared" si="57"/>
        <v>0</v>
      </c>
      <c r="AI64" s="43">
        <f t="shared" si="28"/>
        <v>8548.105533832002</v>
      </c>
      <c r="AL64" s="40">
        <f t="shared" si="29"/>
        <v>49</v>
      </c>
      <c r="AM64" s="41">
        <f t="shared" si="30"/>
        <v>47802</v>
      </c>
      <c r="AN64" s="42">
        <f t="shared" si="31"/>
        <v>4387.6378768873301</v>
      </c>
      <c r="AO64" s="42">
        <f t="shared" si="67"/>
        <v>380.81290335222974</v>
      </c>
      <c r="AP64" s="42">
        <f t="shared" si="32"/>
        <v>36.737336923660664</v>
      </c>
      <c r="AQ64" s="42">
        <f t="shared" si="58"/>
        <v>0</v>
      </c>
      <c r="AR64" s="43">
        <f t="shared" si="33"/>
        <v>417.55024027589042</v>
      </c>
      <c r="AU64" s="40">
        <f t="shared" si="34"/>
        <v>49</v>
      </c>
      <c r="AV64" s="41">
        <f t="shared" si="35"/>
        <v>47802</v>
      </c>
      <c r="AW64" s="42">
        <f t="shared" si="36"/>
        <v>4388.3574826867189</v>
      </c>
      <c r="AX64" s="42">
        <f t="shared" si="68"/>
        <v>380.85832540214091</v>
      </c>
      <c r="AY64" s="42">
        <f t="shared" si="37"/>
        <v>36.778602573378514</v>
      </c>
      <c r="AZ64" s="42">
        <f t="shared" si="59"/>
        <v>0</v>
      </c>
      <c r="BA64" s="43">
        <f t="shared" si="38"/>
        <v>417.63692797551943</v>
      </c>
      <c r="BD64" s="40">
        <f t="shared" si="39"/>
        <v>49</v>
      </c>
      <c r="BE64" s="41">
        <f t="shared" si="40"/>
        <v>47802</v>
      </c>
      <c r="BF64" s="42">
        <f t="shared" si="41"/>
        <v>1099577.2424020835</v>
      </c>
      <c r="BG64" s="42">
        <f t="shared" si="69"/>
        <v>2461.1040115608621</v>
      </c>
      <c r="BH64" s="42">
        <f t="shared" si="42"/>
        <v>8724.4702424413554</v>
      </c>
      <c r="BI64" s="42">
        <f t="shared" si="60"/>
        <v>0</v>
      </c>
      <c r="BJ64" s="43">
        <f t="shared" si="43"/>
        <v>11185.574254002218</v>
      </c>
      <c r="BM64" s="40">
        <f t="shared" si="44"/>
        <v>49</v>
      </c>
      <c r="BN64" s="41">
        <f t="shared" si="45"/>
        <v>47802</v>
      </c>
      <c r="BO64" s="42">
        <f t="shared" si="46"/>
        <v>54561.783787278546</v>
      </c>
      <c r="BP64" s="42">
        <f t="shared" si="70"/>
        <v>131.42831843944964</v>
      </c>
      <c r="BQ64" s="42">
        <f t="shared" si="47"/>
        <v>398.76365169511445</v>
      </c>
      <c r="BR64" s="42">
        <f t="shared" si="61"/>
        <v>0</v>
      </c>
      <c r="BS64" s="43">
        <f t="shared" si="48"/>
        <v>530.19197013456414</v>
      </c>
      <c r="BV64" s="40">
        <f t="shared" si="49"/>
        <v>49</v>
      </c>
      <c r="BW64" s="41">
        <f t="shared" si="50"/>
        <v>47802</v>
      </c>
      <c r="BX64" s="42">
        <f t="shared" si="51"/>
        <v>54564.5889705152</v>
      </c>
      <c r="BY64" s="42">
        <f t="shared" si="71"/>
        <v>131.37253247294254</v>
      </c>
      <c r="BZ64" s="42">
        <f t="shared" si="52"/>
        <v>399.00703916429853</v>
      </c>
      <c r="CA64" s="42">
        <f t="shared" si="62"/>
        <v>0</v>
      </c>
      <c r="CB64" s="43">
        <f t="shared" si="53"/>
        <v>530.37957163724104</v>
      </c>
    </row>
    <row r="65" spans="1:80" x14ac:dyDescent="0.3">
      <c r="A65" s="26"/>
      <c r="B65" s="40">
        <f t="shared" si="9"/>
        <v>50</v>
      </c>
      <c r="C65" s="41">
        <f t="shared" si="10"/>
        <v>47832</v>
      </c>
      <c r="D65" s="42">
        <f t="shared" si="11"/>
        <v>82741.073920226772</v>
      </c>
      <c r="E65" s="42">
        <f t="shared" si="63"/>
        <v>7866.4007115989234</v>
      </c>
      <c r="F65" s="42">
        <f t="shared" si="12"/>
        <v>830.56851745840083</v>
      </c>
      <c r="G65" s="42">
        <f t="shared" si="54"/>
        <v>0</v>
      </c>
      <c r="H65" s="43">
        <f t="shared" si="13"/>
        <v>8696.9692290573239</v>
      </c>
      <c r="I65" s="26"/>
      <c r="K65" s="40">
        <f t="shared" si="14"/>
        <v>50</v>
      </c>
      <c r="L65" s="41">
        <f t="shared" si="15"/>
        <v>47832</v>
      </c>
      <c r="M65" s="42">
        <f t="shared" si="16"/>
        <v>81978.821394224142</v>
      </c>
      <c r="N65" s="42">
        <f t="shared" si="64"/>
        <v>7811.8914141735049</v>
      </c>
      <c r="O65" s="42">
        <f t="shared" si="17"/>
        <v>785.66873707347918</v>
      </c>
      <c r="P65" s="42">
        <f t="shared" si="55"/>
        <v>0</v>
      </c>
      <c r="Q65" s="43">
        <f t="shared" si="18"/>
        <v>8597.5601512469839</v>
      </c>
      <c r="T65" s="40">
        <f t="shared" si="19"/>
        <v>50</v>
      </c>
      <c r="U65" s="41">
        <f t="shared" si="20"/>
        <v>47832</v>
      </c>
      <c r="V65" s="42">
        <f t="shared" si="21"/>
        <v>90503.483927155321</v>
      </c>
      <c r="W65" s="42">
        <f t="shared" si="65"/>
        <v>8408.3977574160344</v>
      </c>
      <c r="X65" s="42">
        <f t="shared" si="22"/>
        <v>1318.8250891276184</v>
      </c>
      <c r="Y65" s="42">
        <f t="shared" si="56"/>
        <v>0</v>
      </c>
      <c r="Z65" s="43">
        <f t="shared" si="23"/>
        <v>9727.2228465436528</v>
      </c>
      <c r="AC65" s="40">
        <f t="shared" si="24"/>
        <v>50</v>
      </c>
      <c r="AD65" s="41">
        <f t="shared" si="25"/>
        <v>47832</v>
      </c>
      <c r="AE65" s="42">
        <f t="shared" si="26"/>
        <v>81598.714327078575</v>
      </c>
      <c r="AF65" s="42">
        <f t="shared" si="66"/>
        <v>7784.6228620085485</v>
      </c>
      <c r="AG65" s="42">
        <f t="shared" si="27"/>
        <v>763.48267182345296</v>
      </c>
      <c r="AH65" s="42">
        <f t="shared" si="57"/>
        <v>0</v>
      </c>
      <c r="AI65" s="43">
        <f t="shared" si="28"/>
        <v>8548.105533832002</v>
      </c>
      <c r="AL65" s="40">
        <f t="shared" si="29"/>
        <v>50</v>
      </c>
      <c r="AM65" s="41">
        <f t="shared" si="30"/>
        <v>47832</v>
      </c>
      <c r="AN65" s="42">
        <f t="shared" si="31"/>
        <v>4003.8910957244489</v>
      </c>
      <c r="AO65" s="42">
        <f t="shared" si="67"/>
        <v>383.74678116288112</v>
      </c>
      <c r="AP65" s="42">
        <f t="shared" si="32"/>
        <v>33.803459113009247</v>
      </c>
      <c r="AQ65" s="42">
        <f t="shared" si="58"/>
        <v>0</v>
      </c>
      <c r="AR65" s="43">
        <f t="shared" si="33"/>
        <v>417.55024027589036</v>
      </c>
      <c r="AU65" s="40">
        <f t="shared" si="34"/>
        <v>50</v>
      </c>
      <c r="AV65" s="41">
        <f t="shared" si="35"/>
        <v>47832</v>
      </c>
      <c r="AW65" s="42">
        <f t="shared" si="36"/>
        <v>4004.5621048318517</v>
      </c>
      <c r="AX65" s="42">
        <f t="shared" si="68"/>
        <v>383.79537785486707</v>
      </c>
      <c r="AY65" s="42">
        <f t="shared" si="37"/>
        <v>33.841550120652343</v>
      </c>
      <c r="AZ65" s="42">
        <f t="shared" si="59"/>
        <v>0</v>
      </c>
      <c r="BA65" s="43">
        <f t="shared" si="38"/>
        <v>417.63692797551943</v>
      </c>
      <c r="BD65" s="40">
        <f t="shared" si="39"/>
        <v>50</v>
      </c>
      <c r="BE65" s="41">
        <f t="shared" si="40"/>
        <v>47832</v>
      </c>
      <c r="BF65" s="42">
        <f t="shared" si="41"/>
        <v>1097096.6546504311</v>
      </c>
      <c r="BG65" s="42">
        <f t="shared" si="69"/>
        <v>2480.5877516523856</v>
      </c>
      <c r="BH65" s="42">
        <f t="shared" si="42"/>
        <v>8704.9865023498314</v>
      </c>
      <c r="BI65" s="42">
        <f t="shared" si="60"/>
        <v>0</v>
      </c>
      <c r="BJ65" s="43">
        <f t="shared" si="43"/>
        <v>11185.574254002217</v>
      </c>
      <c r="BM65" s="40">
        <f t="shared" si="44"/>
        <v>50</v>
      </c>
      <c r="BN65" s="41">
        <f t="shared" si="45"/>
        <v>47832</v>
      </c>
      <c r="BO65" s="42">
        <f t="shared" si="46"/>
        <v>54429.397235921715</v>
      </c>
      <c r="BP65" s="42">
        <f t="shared" si="70"/>
        <v>132.38655135683177</v>
      </c>
      <c r="BQ65" s="42">
        <f t="shared" si="47"/>
        <v>397.80541877773237</v>
      </c>
      <c r="BR65" s="42">
        <f t="shared" si="61"/>
        <v>0</v>
      </c>
      <c r="BS65" s="43">
        <f t="shared" si="48"/>
        <v>530.19197013456414</v>
      </c>
      <c r="BV65" s="40">
        <f t="shared" si="49"/>
        <v>50</v>
      </c>
      <c r="BW65" s="41">
        <f t="shared" si="50"/>
        <v>47832</v>
      </c>
      <c r="BX65" s="42">
        <f t="shared" si="51"/>
        <v>54432.258075417871</v>
      </c>
      <c r="BY65" s="42">
        <f t="shared" si="71"/>
        <v>132.33089509733264</v>
      </c>
      <c r="BZ65" s="42">
        <f t="shared" si="52"/>
        <v>398.0486765399084</v>
      </c>
      <c r="CA65" s="42">
        <f t="shared" si="62"/>
        <v>0</v>
      </c>
      <c r="CB65" s="43">
        <f t="shared" si="53"/>
        <v>530.37957163724104</v>
      </c>
    </row>
    <row r="66" spans="1:80" x14ac:dyDescent="0.3">
      <c r="A66" s="26"/>
      <c r="B66" s="40">
        <f t="shared" si="9"/>
        <v>51</v>
      </c>
      <c r="C66" s="41">
        <f t="shared" si="10"/>
        <v>47863</v>
      </c>
      <c r="D66" s="42">
        <f t="shared" si="11"/>
        <v>74802.5645354382</v>
      </c>
      <c r="E66" s="42">
        <f t="shared" si="63"/>
        <v>7938.5093847885792</v>
      </c>
      <c r="F66" s="42">
        <f t="shared" si="12"/>
        <v>758.45984426874406</v>
      </c>
      <c r="G66" s="42">
        <f t="shared" si="54"/>
        <v>0</v>
      </c>
      <c r="H66" s="43">
        <f t="shared" si="13"/>
        <v>8696.9692290573239</v>
      </c>
      <c r="I66" s="26"/>
      <c r="K66" s="40">
        <f t="shared" si="14"/>
        <v>51</v>
      </c>
      <c r="L66" s="41">
        <f t="shared" si="15"/>
        <v>47863</v>
      </c>
      <c r="M66" s="42">
        <f t="shared" si="16"/>
        <v>74098.575930176623</v>
      </c>
      <c r="N66" s="42">
        <f t="shared" si="64"/>
        <v>7880.2454640475235</v>
      </c>
      <c r="O66" s="42">
        <f t="shared" si="17"/>
        <v>717.31468719946122</v>
      </c>
      <c r="P66" s="42">
        <f t="shared" si="55"/>
        <v>0</v>
      </c>
      <c r="Q66" s="43">
        <f t="shared" si="18"/>
        <v>8597.5601512469839</v>
      </c>
      <c r="T66" s="40">
        <f t="shared" si="19"/>
        <v>51</v>
      </c>
      <c r="U66" s="41">
        <f t="shared" si="20"/>
        <v>47863</v>
      </c>
      <c r="V66" s="42">
        <f t="shared" si="21"/>
        <v>81982.974199640405</v>
      </c>
      <c r="W66" s="42">
        <f t="shared" si="65"/>
        <v>8520.5097275149146</v>
      </c>
      <c r="X66" s="42">
        <f t="shared" si="22"/>
        <v>1206.7131190287378</v>
      </c>
      <c r="Y66" s="42">
        <f t="shared" si="56"/>
        <v>0</v>
      </c>
      <c r="Z66" s="43">
        <f t="shared" si="23"/>
        <v>9727.2228465436528</v>
      </c>
      <c r="AC66" s="40">
        <f t="shared" si="24"/>
        <v>51</v>
      </c>
      <c r="AD66" s="41">
        <f t="shared" si="25"/>
        <v>47863</v>
      </c>
      <c r="AE66" s="42">
        <f t="shared" si="26"/>
        <v>73747.597811457032</v>
      </c>
      <c r="AF66" s="42">
        <f t="shared" si="66"/>
        <v>7851.1165156215393</v>
      </c>
      <c r="AG66" s="42">
        <f t="shared" si="27"/>
        <v>696.9890182104632</v>
      </c>
      <c r="AH66" s="42">
        <f t="shared" si="57"/>
        <v>0</v>
      </c>
      <c r="AI66" s="43">
        <f t="shared" si="28"/>
        <v>8548.105533832002</v>
      </c>
      <c r="AL66" s="40">
        <f t="shared" si="29"/>
        <v>51</v>
      </c>
      <c r="AM66" s="41">
        <f t="shared" si="30"/>
        <v>47863</v>
      </c>
      <c r="AN66" s="42">
        <f t="shared" si="31"/>
        <v>3617.1878334227936</v>
      </c>
      <c r="AO66" s="42">
        <f t="shared" si="67"/>
        <v>386.70326230165523</v>
      </c>
      <c r="AP66" s="42">
        <f t="shared" si="32"/>
        <v>30.846977974235124</v>
      </c>
      <c r="AQ66" s="42">
        <f t="shared" si="58"/>
        <v>0</v>
      </c>
      <c r="AR66" s="43">
        <f t="shared" si="33"/>
        <v>417.55024027589036</v>
      </c>
      <c r="AU66" s="40">
        <f t="shared" si="34"/>
        <v>51</v>
      </c>
      <c r="AV66" s="41">
        <f t="shared" si="35"/>
        <v>47863</v>
      </c>
      <c r="AW66" s="42">
        <f t="shared" si="36"/>
        <v>3617.8070249547604</v>
      </c>
      <c r="AX66" s="42">
        <f t="shared" si="68"/>
        <v>386.75507987709119</v>
      </c>
      <c r="AY66" s="42">
        <f t="shared" si="37"/>
        <v>30.881848098428229</v>
      </c>
      <c r="AZ66" s="42">
        <f t="shared" si="59"/>
        <v>0</v>
      </c>
      <c r="BA66" s="43">
        <f t="shared" si="38"/>
        <v>417.63692797551943</v>
      </c>
      <c r="BD66" s="40">
        <f t="shared" si="39"/>
        <v>51</v>
      </c>
      <c r="BE66" s="41">
        <f t="shared" si="40"/>
        <v>47863</v>
      </c>
      <c r="BF66" s="42">
        <f t="shared" si="41"/>
        <v>1094596.4289124114</v>
      </c>
      <c r="BG66" s="42">
        <f t="shared" si="69"/>
        <v>2500.2257380196334</v>
      </c>
      <c r="BH66" s="42">
        <f t="shared" si="42"/>
        <v>8685.3485159825832</v>
      </c>
      <c r="BI66" s="42">
        <f t="shared" si="60"/>
        <v>0</v>
      </c>
      <c r="BJ66" s="43">
        <f t="shared" si="43"/>
        <v>11185.574254002217</v>
      </c>
      <c r="BM66" s="40">
        <f t="shared" si="44"/>
        <v>51</v>
      </c>
      <c r="BN66" s="41">
        <f t="shared" si="45"/>
        <v>47863</v>
      </c>
      <c r="BO66" s="42">
        <f t="shared" si="46"/>
        <v>54296.045465251154</v>
      </c>
      <c r="BP66" s="42">
        <f t="shared" si="70"/>
        <v>133.35177067056185</v>
      </c>
      <c r="BQ66" s="42">
        <f t="shared" si="47"/>
        <v>396.8401994640023</v>
      </c>
      <c r="BR66" s="42">
        <f t="shared" si="61"/>
        <v>0</v>
      </c>
      <c r="BS66" s="43">
        <f t="shared" si="48"/>
        <v>530.19197013456414</v>
      </c>
      <c r="BV66" s="40">
        <f t="shared" si="49"/>
        <v>51</v>
      </c>
      <c r="BW66" s="41">
        <f t="shared" si="50"/>
        <v>47863</v>
      </c>
      <c r="BX66" s="42">
        <f t="shared" si="51"/>
        <v>54298.961826440805</v>
      </c>
      <c r="BY66" s="42">
        <f t="shared" si="71"/>
        <v>133.29624897706771</v>
      </c>
      <c r="BZ66" s="42">
        <f t="shared" si="52"/>
        <v>397.08332266017339</v>
      </c>
      <c r="CA66" s="42">
        <f t="shared" si="62"/>
        <v>0</v>
      </c>
      <c r="CB66" s="43">
        <f t="shared" si="53"/>
        <v>530.37957163724104</v>
      </c>
    </row>
    <row r="67" spans="1:80" x14ac:dyDescent="0.3">
      <c r="A67" s="26"/>
      <c r="B67" s="40">
        <f t="shared" si="9"/>
        <v>52</v>
      </c>
      <c r="C67" s="41">
        <f t="shared" si="10"/>
        <v>47894</v>
      </c>
      <c r="D67" s="42">
        <f t="shared" si="11"/>
        <v>66791.285481289058</v>
      </c>
      <c r="E67" s="42">
        <f t="shared" si="63"/>
        <v>8011.2790541491422</v>
      </c>
      <c r="F67" s="42">
        <f t="shared" si="12"/>
        <v>685.69017490818214</v>
      </c>
      <c r="G67" s="42">
        <f t="shared" si="54"/>
        <v>0</v>
      </c>
      <c r="H67" s="43">
        <f t="shared" si="13"/>
        <v>8696.9692290573239</v>
      </c>
      <c r="I67" s="26"/>
      <c r="K67" s="40">
        <f t="shared" si="14"/>
        <v>52</v>
      </c>
      <c r="L67" s="41">
        <f t="shared" si="15"/>
        <v>47894</v>
      </c>
      <c r="M67" s="42">
        <f t="shared" si="16"/>
        <v>66149.37831831869</v>
      </c>
      <c r="N67" s="42">
        <f t="shared" si="64"/>
        <v>7949.1976118579387</v>
      </c>
      <c r="O67" s="42">
        <f t="shared" si="17"/>
        <v>648.36253938904531</v>
      </c>
      <c r="P67" s="42">
        <f t="shared" si="55"/>
        <v>0</v>
      </c>
      <c r="Q67" s="43">
        <f t="shared" si="18"/>
        <v>8597.5601512469839</v>
      </c>
      <c r="T67" s="40">
        <f t="shared" si="19"/>
        <v>52</v>
      </c>
      <c r="U67" s="41">
        <f t="shared" si="20"/>
        <v>47894</v>
      </c>
      <c r="V67" s="42">
        <f t="shared" si="21"/>
        <v>73348.857675758627</v>
      </c>
      <c r="W67" s="42">
        <f t="shared" si="65"/>
        <v>8634.1165238817812</v>
      </c>
      <c r="X67" s="42">
        <f t="shared" si="22"/>
        <v>1093.1063226618724</v>
      </c>
      <c r="Y67" s="42">
        <f t="shared" si="56"/>
        <v>0</v>
      </c>
      <c r="Z67" s="43">
        <f t="shared" si="23"/>
        <v>9727.2228465436528</v>
      </c>
      <c r="AC67" s="40">
        <f t="shared" si="24"/>
        <v>52</v>
      </c>
      <c r="AD67" s="41">
        <f t="shared" si="25"/>
        <v>47894</v>
      </c>
      <c r="AE67" s="42">
        <f t="shared" si="26"/>
        <v>65829.419675597892</v>
      </c>
      <c r="AF67" s="42">
        <f t="shared" si="66"/>
        <v>7918.1781358591397</v>
      </c>
      <c r="AG67" s="42">
        <f t="shared" si="27"/>
        <v>629.92739797286254</v>
      </c>
      <c r="AH67" s="42">
        <f t="shared" si="57"/>
        <v>0</v>
      </c>
      <c r="AI67" s="43">
        <f t="shared" si="28"/>
        <v>8548.105533832002</v>
      </c>
      <c r="AL67" s="40">
        <f t="shared" si="29"/>
        <v>52</v>
      </c>
      <c r="AM67" s="41">
        <f t="shared" si="30"/>
        <v>47894</v>
      </c>
      <c r="AN67" s="42">
        <f t="shared" si="31"/>
        <v>3227.5053125125505</v>
      </c>
      <c r="AO67" s="42">
        <f t="shared" si="67"/>
        <v>389.68252091024283</v>
      </c>
      <c r="AP67" s="42">
        <f t="shared" si="32"/>
        <v>27.867719365647595</v>
      </c>
      <c r="AQ67" s="42">
        <f t="shared" si="58"/>
        <v>0</v>
      </c>
      <c r="AR67" s="43">
        <f t="shared" si="33"/>
        <v>417.55024027589042</v>
      </c>
      <c r="AU67" s="40">
        <f t="shared" si="34"/>
        <v>52</v>
      </c>
      <c r="AV67" s="41">
        <f t="shared" si="35"/>
        <v>47894</v>
      </c>
      <c r="AW67" s="42">
        <f t="shared" si="36"/>
        <v>3228.0694188200168</v>
      </c>
      <c r="AX67" s="42">
        <f t="shared" si="68"/>
        <v>389.73760613474343</v>
      </c>
      <c r="AY67" s="42">
        <f t="shared" si="37"/>
        <v>27.899321840776061</v>
      </c>
      <c r="AZ67" s="42">
        <f t="shared" si="59"/>
        <v>0</v>
      </c>
      <c r="BA67" s="43">
        <f t="shared" si="38"/>
        <v>417.63692797551948</v>
      </c>
      <c r="BD67" s="40">
        <f t="shared" si="39"/>
        <v>52</v>
      </c>
      <c r="BE67" s="41">
        <f t="shared" si="40"/>
        <v>47894</v>
      </c>
      <c r="BF67" s="42">
        <f t="shared" si="41"/>
        <v>1092076.4097206325</v>
      </c>
      <c r="BG67" s="42">
        <f t="shared" si="69"/>
        <v>2520.0191917789552</v>
      </c>
      <c r="BH67" s="42">
        <f t="shared" si="42"/>
        <v>8665.5550622232622</v>
      </c>
      <c r="BI67" s="42">
        <f t="shared" si="60"/>
        <v>0</v>
      </c>
      <c r="BJ67" s="43">
        <f t="shared" si="43"/>
        <v>11185.574254002218</v>
      </c>
      <c r="BM67" s="40">
        <f t="shared" si="44"/>
        <v>52</v>
      </c>
      <c r="BN67" s="41">
        <f t="shared" si="45"/>
        <v>47894</v>
      </c>
      <c r="BO67" s="42">
        <f t="shared" si="46"/>
        <v>54161.72143793328</v>
      </c>
      <c r="BP67" s="42">
        <f t="shared" si="70"/>
        <v>134.32402731787337</v>
      </c>
      <c r="BQ67" s="42">
        <f t="shared" si="47"/>
        <v>395.86794281669074</v>
      </c>
      <c r="BR67" s="42">
        <f t="shared" si="61"/>
        <v>0</v>
      </c>
      <c r="BS67" s="43">
        <f t="shared" si="48"/>
        <v>530.19197013456414</v>
      </c>
      <c r="BV67" s="40">
        <f t="shared" si="49"/>
        <v>52</v>
      </c>
      <c r="BW67" s="41">
        <f t="shared" si="50"/>
        <v>47894</v>
      </c>
      <c r="BX67" s="42">
        <f t="shared" si="51"/>
        <v>54164.69318132745</v>
      </c>
      <c r="BY67" s="42">
        <f t="shared" si="71"/>
        <v>134.2686451133554</v>
      </c>
      <c r="BZ67" s="42">
        <f t="shared" si="52"/>
        <v>396.11092652388561</v>
      </c>
      <c r="CA67" s="42">
        <f t="shared" si="62"/>
        <v>0</v>
      </c>
      <c r="CB67" s="43">
        <f t="shared" si="53"/>
        <v>530.37957163724104</v>
      </c>
    </row>
    <row r="68" spans="1:80" x14ac:dyDescent="0.3">
      <c r="A68" s="26"/>
      <c r="B68" s="40">
        <f t="shared" si="9"/>
        <v>53</v>
      </c>
      <c r="C68" s="41">
        <f t="shared" si="10"/>
        <v>47922</v>
      </c>
      <c r="D68" s="42">
        <f t="shared" si="11"/>
        <v>58706.569702476882</v>
      </c>
      <c r="E68" s="42">
        <f t="shared" si="63"/>
        <v>8084.7157788121749</v>
      </c>
      <c r="F68" s="42">
        <f t="shared" si="12"/>
        <v>612.2534502451482</v>
      </c>
      <c r="G68" s="42">
        <f t="shared" si="54"/>
        <v>0</v>
      </c>
      <c r="H68" s="43">
        <f t="shared" si="13"/>
        <v>8696.9692290573239</v>
      </c>
      <c r="I68" s="26"/>
      <c r="K68" s="40">
        <f t="shared" si="14"/>
        <v>53</v>
      </c>
      <c r="L68" s="41">
        <f t="shared" si="15"/>
        <v>47922</v>
      </c>
      <c r="M68" s="42">
        <f t="shared" si="16"/>
        <v>58130.625227356999</v>
      </c>
      <c r="N68" s="42">
        <f t="shared" si="64"/>
        <v>8018.7530909616944</v>
      </c>
      <c r="O68" s="42">
        <f t="shared" si="17"/>
        <v>578.80706028528823</v>
      </c>
      <c r="P68" s="42">
        <f t="shared" si="55"/>
        <v>0</v>
      </c>
      <c r="Q68" s="43">
        <f t="shared" si="18"/>
        <v>8597.5601512469821</v>
      </c>
      <c r="T68" s="40">
        <f t="shared" si="19"/>
        <v>53</v>
      </c>
      <c r="U68" s="41">
        <f t="shared" si="20"/>
        <v>47922</v>
      </c>
      <c r="V68" s="42">
        <f t="shared" si="21"/>
        <v>64599.619598225094</v>
      </c>
      <c r="W68" s="42">
        <f t="shared" si="65"/>
        <v>8749.2380775335369</v>
      </c>
      <c r="X68" s="42">
        <f t="shared" si="22"/>
        <v>977.98476901011531</v>
      </c>
      <c r="Y68" s="42">
        <f t="shared" si="56"/>
        <v>0</v>
      </c>
      <c r="Z68" s="43">
        <f t="shared" si="23"/>
        <v>9727.2228465436528</v>
      </c>
      <c r="AC68" s="40">
        <f t="shared" si="24"/>
        <v>53</v>
      </c>
      <c r="AD68" s="41">
        <f t="shared" si="25"/>
        <v>47922</v>
      </c>
      <c r="AE68" s="42">
        <f t="shared" si="26"/>
        <v>57843.607101494956</v>
      </c>
      <c r="AF68" s="42">
        <f t="shared" si="66"/>
        <v>7985.8125741029353</v>
      </c>
      <c r="AG68" s="42">
        <f t="shared" si="27"/>
        <v>562.29295972906561</v>
      </c>
      <c r="AH68" s="42">
        <f t="shared" si="57"/>
        <v>0</v>
      </c>
      <c r="AI68" s="43">
        <f t="shared" si="28"/>
        <v>8548.1055338320002</v>
      </c>
      <c r="AL68" s="40">
        <f t="shared" si="29"/>
        <v>53</v>
      </c>
      <c r="AM68" s="41">
        <f t="shared" si="30"/>
        <v>47922</v>
      </c>
      <c r="AN68" s="42">
        <f t="shared" si="31"/>
        <v>2834.8205800405849</v>
      </c>
      <c r="AO68" s="42">
        <f t="shared" si="67"/>
        <v>392.6847324719655</v>
      </c>
      <c r="AP68" s="42">
        <f t="shared" si="32"/>
        <v>24.865507803924856</v>
      </c>
      <c r="AQ68" s="42">
        <f t="shared" si="58"/>
        <v>0</v>
      </c>
      <c r="AR68" s="43">
        <f t="shared" si="33"/>
        <v>417.55024027589036</v>
      </c>
      <c r="AU68" s="40">
        <f t="shared" si="34"/>
        <v>53</v>
      </c>
      <c r="AV68" s="41">
        <f t="shared" si="35"/>
        <v>47922</v>
      </c>
      <c r="AW68" s="42">
        <f t="shared" si="36"/>
        <v>2835.3262861792978</v>
      </c>
      <c r="AX68" s="42">
        <f t="shared" si="68"/>
        <v>392.74313264071912</v>
      </c>
      <c r="AY68" s="42">
        <f t="shared" si="37"/>
        <v>24.893795334800291</v>
      </c>
      <c r="AZ68" s="42">
        <f t="shared" si="59"/>
        <v>0</v>
      </c>
      <c r="BA68" s="43">
        <f t="shared" si="38"/>
        <v>417.63692797551943</v>
      </c>
      <c r="BD68" s="40">
        <f t="shared" si="39"/>
        <v>53</v>
      </c>
      <c r="BE68" s="41">
        <f t="shared" si="40"/>
        <v>47922</v>
      </c>
      <c r="BF68" s="42">
        <f t="shared" si="41"/>
        <v>1089536.4403769185</v>
      </c>
      <c r="BG68" s="42">
        <f t="shared" si="69"/>
        <v>2539.9693437138726</v>
      </c>
      <c r="BH68" s="42">
        <f t="shared" si="42"/>
        <v>8645.6049102883444</v>
      </c>
      <c r="BI68" s="42">
        <f t="shared" si="60"/>
        <v>0</v>
      </c>
      <c r="BJ68" s="43">
        <f t="shared" si="43"/>
        <v>11185.574254002217</v>
      </c>
      <c r="BM68" s="40">
        <f t="shared" si="44"/>
        <v>53</v>
      </c>
      <c r="BN68" s="41">
        <f t="shared" si="45"/>
        <v>47922</v>
      </c>
      <c r="BO68" s="42">
        <f t="shared" si="46"/>
        <v>54026.418065325903</v>
      </c>
      <c r="BP68" s="42">
        <f t="shared" si="70"/>
        <v>135.30337260737903</v>
      </c>
      <c r="BQ68" s="42">
        <f t="shared" si="47"/>
        <v>394.88859752718514</v>
      </c>
      <c r="BR68" s="42">
        <f t="shared" si="61"/>
        <v>0</v>
      </c>
      <c r="BS68" s="43">
        <f t="shared" si="48"/>
        <v>530.19197013456414</v>
      </c>
      <c r="BV68" s="40">
        <f t="shared" si="49"/>
        <v>53</v>
      </c>
      <c r="BW68" s="41">
        <f t="shared" si="50"/>
        <v>47922</v>
      </c>
      <c r="BX68" s="42">
        <f t="shared" si="51"/>
        <v>54029.445046447989</v>
      </c>
      <c r="BY68" s="42">
        <f t="shared" si="71"/>
        <v>135.24813487945733</v>
      </c>
      <c r="BZ68" s="42">
        <f t="shared" si="52"/>
        <v>395.13143675778372</v>
      </c>
      <c r="CA68" s="42">
        <f t="shared" si="62"/>
        <v>0</v>
      </c>
      <c r="CB68" s="43">
        <f t="shared" si="53"/>
        <v>530.37957163724104</v>
      </c>
    </row>
    <row r="69" spans="1:80" x14ac:dyDescent="0.3">
      <c r="A69" s="26"/>
      <c r="B69" s="40">
        <f t="shared" si="9"/>
        <v>54</v>
      </c>
      <c r="C69" s="41">
        <f t="shared" si="10"/>
        <v>47953</v>
      </c>
      <c r="D69" s="42">
        <f t="shared" si="11"/>
        <v>50547.744029025598</v>
      </c>
      <c r="E69" s="42">
        <f t="shared" si="63"/>
        <v>8158.8256734512861</v>
      </c>
      <c r="F69" s="42">
        <f t="shared" si="12"/>
        <v>538.14355560603667</v>
      </c>
      <c r="G69" s="42">
        <f t="shared" si="54"/>
        <v>0</v>
      </c>
      <c r="H69" s="43">
        <f t="shared" si="13"/>
        <v>8696.9692290573221</v>
      </c>
      <c r="I69" s="26"/>
      <c r="K69" s="40">
        <f t="shared" si="14"/>
        <v>54</v>
      </c>
      <c r="L69" s="41">
        <f t="shared" si="15"/>
        <v>47953</v>
      </c>
      <c r="M69" s="42">
        <f t="shared" si="16"/>
        <v>50041.708046849388</v>
      </c>
      <c r="N69" s="42">
        <f t="shared" si="64"/>
        <v>8088.9171805076103</v>
      </c>
      <c r="O69" s="42">
        <f t="shared" si="17"/>
        <v>508.64297073937342</v>
      </c>
      <c r="P69" s="42">
        <f t="shared" si="55"/>
        <v>0</v>
      </c>
      <c r="Q69" s="43">
        <f t="shared" si="18"/>
        <v>8597.5601512469839</v>
      </c>
      <c r="T69" s="40">
        <f t="shared" si="19"/>
        <v>54</v>
      </c>
      <c r="U69" s="41">
        <f t="shared" si="20"/>
        <v>47953</v>
      </c>
      <c r="V69" s="42">
        <f t="shared" si="21"/>
        <v>55733.725012991112</v>
      </c>
      <c r="W69" s="42">
        <f t="shared" si="65"/>
        <v>8865.8945852339839</v>
      </c>
      <c r="X69" s="42">
        <f t="shared" si="22"/>
        <v>861.32826130966794</v>
      </c>
      <c r="Y69" s="42">
        <f t="shared" si="56"/>
        <v>0</v>
      </c>
      <c r="Z69" s="43">
        <f t="shared" si="23"/>
        <v>9727.222846543651</v>
      </c>
      <c r="AC69" s="40">
        <f t="shared" si="24"/>
        <v>54</v>
      </c>
      <c r="AD69" s="41">
        <f t="shared" si="25"/>
        <v>47953</v>
      </c>
      <c r="AE69" s="42">
        <f t="shared" si="26"/>
        <v>49789.58237832156</v>
      </c>
      <c r="AF69" s="42">
        <f t="shared" si="66"/>
        <v>8054.0247231733983</v>
      </c>
      <c r="AG69" s="42">
        <f t="shared" si="27"/>
        <v>494.08081065860307</v>
      </c>
      <c r="AH69" s="42">
        <f t="shared" si="57"/>
        <v>0</v>
      </c>
      <c r="AI69" s="43">
        <f t="shared" si="28"/>
        <v>8548.105533832002</v>
      </c>
      <c r="AL69" s="40">
        <f t="shared" si="29"/>
        <v>54</v>
      </c>
      <c r="AM69" s="41">
        <f t="shared" si="30"/>
        <v>47953</v>
      </c>
      <c r="AN69" s="42">
        <f t="shared" si="31"/>
        <v>2439.1105062184724</v>
      </c>
      <c r="AO69" s="42">
        <f t="shared" si="67"/>
        <v>395.71007382211263</v>
      </c>
      <c r="AP69" s="42">
        <f t="shared" si="32"/>
        <v>21.840166453777719</v>
      </c>
      <c r="AQ69" s="42">
        <f t="shared" si="58"/>
        <v>0</v>
      </c>
      <c r="AR69" s="43">
        <f t="shared" si="33"/>
        <v>417.55024027589036</v>
      </c>
      <c r="AU69" s="40">
        <f t="shared" si="34"/>
        <v>54</v>
      </c>
      <c r="AV69" s="41">
        <f t="shared" si="35"/>
        <v>47953</v>
      </c>
      <c r="AW69" s="42">
        <f t="shared" si="36"/>
        <v>2439.5544494140308</v>
      </c>
      <c r="AX69" s="42">
        <f t="shared" si="68"/>
        <v>395.77183676526681</v>
      </c>
      <c r="AY69" s="42">
        <f t="shared" si="37"/>
        <v>21.865091210252611</v>
      </c>
      <c r="AZ69" s="42">
        <f t="shared" si="59"/>
        <v>0</v>
      </c>
      <c r="BA69" s="43">
        <f t="shared" si="38"/>
        <v>417.63692797551943</v>
      </c>
      <c r="BD69" s="40">
        <f t="shared" si="39"/>
        <v>54</v>
      </c>
      <c r="BE69" s="41">
        <f t="shared" si="40"/>
        <v>47953</v>
      </c>
      <c r="BF69" s="42">
        <f t="shared" si="41"/>
        <v>1086976.3629425669</v>
      </c>
      <c r="BG69" s="42">
        <f t="shared" si="69"/>
        <v>2560.0774343516068</v>
      </c>
      <c r="BH69" s="42">
        <f t="shared" si="42"/>
        <v>8625.4968196506106</v>
      </c>
      <c r="BI69" s="42">
        <f t="shared" si="60"/>
        <v>0</v>
      </c>
      <c r="BJ69" s="43">
        <f t="shared" si="43"/>
        <v>11185.574254002218</v>
      </c>
      <c r="BM69" s="40">
        <f t="shared" si="44"/>
        <v>54</v>
      </c>
      <c r="BN69" s="41">
        <f t="shared" si="45"/>
        <v>47953</v>
      </c>
      <c r="BO69" s="42">
        <f t="shared" si="46"/>
        <v>53890.128207104128</v>
      </c>
      <c r="BP69" s="42">
        <f t="shared" si="70"/>
        <v>136.28985822177839</v>
      </c>
      <c r="BQ69" s="42">
        <f t="shared" si="47"/>
        <v>393.90211191278576</v>
      </c>
      <c r="BR69" s="42">
        <f t="shared" si="61"/>
        <v>0</v>
      </c>
      <c r="BS69" s="43">
        <f t="shared" si="48"/>
        <v>530.19197013456414</v>
      </c>
      <c r="BV69" s="40">
        <f t="shared" si="49"/>
        <v>54</v>
      </c>
      <c r="BW69" s="41">
        <f t="shared" si="50"/>
        <v>47953</v>
      </c>
      <c r="BX69" s="42">
        <f t="shared" si="51"/>
        <v>53893.210276424586</v>
      </c>
      <c r="BY69" s="42">
        <f t="shared" si="71"/>
        <v>136.234770023403</v>
      </c>
      <c r="BZ69" s="42">
        <f t="shared" si="52"/>
        <v>394.14480161383807</v>
      </c>
      <c r="CA69" s="42">
        <f t="shared" si="62"/>
        <v>0</v>
      </c>
      <c r="CB69" s="43">
        <f t="shared" si="53"/>
        <v>530.37957163724104</v>
      </c>
    </row>
    <row r="70" spans="1:80" x14ac:dyDescent="0.3">
      <c r="A70" s="26"/>
      <c r="B70" s="40">
        <f t="shared" si="9"/>
        <v>55</v>
      </c>
      <c r="C70" s="41">
        <f t="shared" si="10"/>
        <v>47983</v>
      </c>
      <c r="D70" s="42">
        <f t="shared" si="11"/>
        <v>42314.129120234342</v>
      </c>
      <c r="E70" s="42">
        <f t="shared" si="63"/>
        <v>8233.6149087912563</v>
      </c>
      <c r="F70" s="42">
        <f t="shared" si="12"/>
        <v>463.35432026606657</v>
      </c>
      <c r="G70" s="42">
        <f t="shared" si="54"/>
        <v>0</v>
      </c>
      <c r="H70" s="43">
        <f t="shared" si="13"/>
        <v>8696.9692290573221</v>
      </c>
      <c r="I70" s="26"/>
      <c r="K70" s="40">
        <f t="shared" si="14"/>
        <v>55</v>
      </c>
      <c r="L70" s="41">
        <f t="shared" si="15"/>
        <v>47983</v>
      </c>
      <c r="M70" s="42">
        <f t="shared" si="16"/>
        <v>41882.012841012336</v>
      </c>
      <c r="N70" s="42">
        <f t="shared" si="64"/>
        <v>8159.6952058370516</v>
      </c>
      <c r="O70" s="42">
        <f t="shared" si="17"/>
        <v>437.86494540993192</v>
      </c>
      <c r="P70" s="42">
        <f t="shared" si="55"/>
        <v>0</v>
      </c>
      <c r="Q70" s="43">
        <f t="shared" si="18"/>
        <v>8597.5601512469839</v>
      </c>
      <c r="T70" s="40">
        <f t="shared" si="19"/>
        <v>55</v>
      </c>
      <c r="U70" s="41">
        <f t="shared" si="20"/>
        <v>47983</v>
      </c>
      <c r="V70" s="42">
        <f t="shared" si="21"/>
        <v>46749.618499954006</v>
      </c>
      <c r="W70" s="42">
        <f t="shared" si="65"/>
        <v>8984.1065130371044</v>
      </c>
      <c r="X70" s="42">
        <f t="shared" si="22"/>
        <v>743.11633350654824</v>
      </c>
      <c r="Y70" s="42">
        <f t="shared" si="56"/>
        <v>0</v>
      </c>
      <c r="Z70" s="43">
        <f t="shared" si="23"/>
        <v>9727.2228465436528</v>
      </c>
      <c r="AC70" s="40">
        <f t="shared" si="24"/>
        <v>55</v>
      </c>
      <c r="AD70" s="41">
        <f t="shared" si="25"/>
        <v>47983</v>
      </c>
      <c r="AE70" s="42">
        <f t="shared" si="26"/>
        <v>41666.762860637726</v>
      </c>
      <c r="AF70" s="42">
        <f t="shared" si="66"/>
        <v>8122.8195176838381</v>
      </c>
      <c r="AG70" s="42">
        <f t="shared" si="27"/>
        <v>425.2860161481637</v>
      </c>
      <c r="AH70" s="42">
        <f t="shared" si="57"/>
        <v>0</v>
      </c>
      <c r="AI70" s="43">
        <f t="shared" si="28"/>
        <v>8548.105533832002</v>
      </c>
      <c r="AL70" s="40">
        <f t="shared" si="29"/>
        <v>55</v>
      </c>
      <c r="AM70" s="41">
        <f t="shared" si="30"/>
        <v>47983</v>
      </c>
      <c r="AN70" s="42">
        <f t="shared" si="31"/>
        <v>2040.3517830601158</v>
      </c>
      <c r="AO70" s="42">
        <f t="shared" si="67"/>
        <v>398.75872315835664</v>
      </c>
      <c r="AP70" s="42">
        <f t="shared" si="32"/>
        <v>18.791517117533704</v>
      </c>
      <c r="AQ70" s="42">
        <f t="shared" si="58"/>
        <v>0</v>
      </c>
      <c r="AR70" s="43">
        <f t="shared" si="33"/>
        <v>417.55024027589036</v>
      </c>
      <c r="AU70" s="40">
        <f t="shared" si="34"/>
        <v>55</v>
      </c>
      <c r="AV70" s="41">
        <f t="shared" si="35"/>
        <v>47983</v>
      </c>
      <c r="AW70" s="42">
        <f t="shared" si="36"/>
        <v>2040.730552167576</v>
      </c>
      <c r="AX70" s="42">
        <f t="shared" si="68"/>
        <v>398.82389724645492</v>
      </c>
      <c r="AY70" s="42">
        <f t="shared" si="37"/>
        <v>18.813030729064469</v>
      </c>
      <c r="AZ70" s="42">
        <f t="shared" si="59"/>
        <v>0</v>
      </c>
      <c r="BA70" s="43">
        <f t="shared" si="38"/>
        <v>417.63692797551937</v>
      </c>
      <c r="BD70" s="40">
        <f t="shared" si="39"/>
        <v>55</v>
      </c>
      <c r="BE70" s="41">
        <f t="shared" si="40"/>
        <v>47983</v>
      </c>
      <c r="BF70" s="42">
        <f t="shared" si="41"/>
        <v>1084396.0182285267</v>
      </c>
      <c r="BG70" s="42">
        <f t="shared" si="69"/>
        <v>2580.3447140402236</v>
      </c>
      <c r="BH70" s="42">
        <f t="shared" si="42"/>
        <v>8605.2295399619943</v>
      </c>
      <c r="BI70" s="42">
        <f t="shared" si="60"/>
        <v>0</v>
      </c>
      <c r="BJ70" s="43">
        <f t="shared" si="43"/>
        <v>11185.574254002218</v>
      </c>
      <c r="BM70" s="40">
        <f t="shared" si="44"/>
        <v>55</v>
      </c>
      <c r="BN70" s="41">
        <f t="shared" si="45"/>
        <v>47983</v>
      </c>
      <c r="BO70" s="42">
        <f t="shared" si="46"/>
        <v>53752.84467088354</v>
      </c>
      <c r="BP70" s="42">
        <f t="shared" si="70"/>
        <v>137.28353622058515</v>
      </c>
      <c r="BQ70" s="42">
        <f t="shared" si="47"/>
        <v>392.90843391397902</v>
      </c>
      <c r="BR70" s="42">
        <f t="shared" si="61"/>
        <v>0</v>
      </c>
      <c r="BS70" s="43">
        <f t="shared" si="48"/>
        <v>530.19197013456414</v>
      </c>
      <c r="BV70" s="40">
        <f t="shared" si="49"/>
        <v>55</v>
      </c>
      <c r="BW70" s="41">
        <f t="shared" si="50"/>
        <v>47983</v>
      </c>
      <c r="BX70" s="42">
        <f t="shared" si="51"/>
        <v>53755.981673753864</v>
      </c>
      <c r="BY70" s="42">
        <f t="shared" si="71"/>
        <v>137.22860267072372</v>
      </c>
      <c r="BZ70" s="42">
        <f t="shared" si="52"/>
        <v>393.15096896651733</v>
      </c>
      <c r="CA70" s="42">
        <f t="shared" si="62"/>
        <v>0</v>
      </c>
      <c r="CB70" s="43">
        <f t="shared" si="53"/>
        <v>530.37957163724104</v>
      </c>
    </row>
    <row r="71" spans="1:80" x14ac:dyDescent="0.3">
      <c r="A71" s="26"/>
      <c r="B71" s="40">
        <f t="shared" si="9"/>
        <v>56</v>
      </c>
      <c r="C71" s="41">
        <f t="shared" si="10"/>
        <v>48014</v>
      </c>
      <c r="D71" s="42">
        <f t="shared" si="11"/>
        <v>34005.039408112498</v>
      </c>
      <c r="E71" s="42">
        <f t="shared" si="63"/>
        <v>8309.0897121218441</v>
      </c>
      <c r="F71" s="42">
        <f t="shared" si="12"/>
        <v>387.87951693548007</v>
      </c>
      <c r="G71" s="42">
        <f t="shared" si="54"/>
        <v>0</v>
      </c>
      <c r="H71" s="43">
        <f t="shared" si="13"/>
        <v>8696.9692290573239</v>
      </c>
      <c r="I71" s="26"/>
      <c r="K71" s="40">
        <f t="shared" si="14"/>
        <v>56</v>
      </c>
      <c r="L71" s="41">
        <f t="shared" si="15"/>
        <v>48014</v>
      </c>
      <c r="M71" s="42">
        <f t="shared" si="16"/>
        <v>33650.920302124214</v>
      </c>
      <c r="N71" s="42">
        <f t="shared" si="64"/>
        <v>8231.092538888126</v>
      </c>
      <c r="O71" s="42">
        <f t="shared" si="17"/>
        <v>366.46761235885776</v>
      </c>
      <c r="P71" s="42">
        <f t="shared" si="55"/>
        <v>0</v>
      </c>
      <c r="Q71" s="43">
        <f t="shared" si="18"/>
        <v>8597.5601512469839</v>
      </c>
      <c r="T71" s="40">
        <f t="shared" si="19"/>
        <v>56</v>
      </c>
      <c r="U71" s="41">
        <f t="shared" si="20"/>
        <v>48014</v>
      </c>
      <c r="V71" s="42">
        <f t="shared" si="21"/>
        <v>37645.723900076409</v>
      </c>
      <c r="W71" s="42">
        <f t="shared" si="65"/>
        <v>9103.8945998775998</v>
      </c>
      <c r="X71" s="42">
        <f t="shared" si="22"/>
        <v>623.32824666605347</v>
      </c>
      <c r="Y71" s="42">
        <f t="shared" si="56"/>
        <v>0</v>
      </c>
      <c r="Z71" s="43">
        <f t="shared" si="23"/>
        <v>9727.2228465436528</v>
      </c>
      <c r="AC71" s="40">
        <f t="shared" si="24"/>
        <v>56</v>
      </c>
      <c r="AD71" s="41">
        <f t="shared" si="25"/>
        <v>48014</v>
      </c>
      <c r="AE71" s="42">
        <f t="shared" si="26"/>
        <v>33474.560926240338</v>
      </c>
      <c r="AF71" s="42">
        <f t="shared" si="66"/>
        <v>8192.2019343973861</v>
      </c>
      <c r="AG71" s="42">
        <f t="shared" si="27"/>
        <v>355.90359943461419</v>
      </c>
      <c r="AH71" s="42">
        <f t="shared" si="57"/>
        <v>0</v>
      </c>
      <c r="AI71" s="43">
        <f t="shared" si="28"/>
        <v>8548.1055338320002</v>
      </c>
      <c r="AL71" s="40">
        <f t="shared" si="29"/>
        <v>56</v>
      </c>
      <c r="AM71" s="41">
        <f t="shared" si="30"/>
        <v>48014</v>
      </c>
      <c r="AN71" s="42">
        <f t="shared" si="31"/>
        <v>1638.5209230088665</v>
      </c>
      <c r="AO71" s="42">
        <f t="shared" si="67"/>
        <v>401.83086005124937</v>
      </c>
      <c r="AP71" s="42">
        <f t="shared" si="32"/>
        <v>15.719380224640936</v>
      </c>
      <c r="AQ71" s="42">
        <f t="shared" si="58"/>
        <v>0</v>
      </c>
      <c r="AR71" s="43">
        <f t="shared" si="33"/>
        <v>417.5502402758903</v>
      </c>
      <c r="AU71" s="40">
        <f t="shared" si="34"/>
        <v>56</v>
      </c>
      <c r="AV71" s="41">
        <f t="shared" si="35"/>
        <v>48014</v>
      </c>
      <c r="AW71" s="42">
        <f t="shared" si="36"/>
        <v>1638.8310579668555</v>
      </c>
      <c r="AX71" s="42">
        <f t="shared" si="68"/>
        <v>401.89949420072054</v>
      </c>
      <c r="AY71" s="42">
        <f t="shared" si="37"/>
        <v>15.737433774798889</v>
      </c>
      <c r="AZ71" s="42">
        <f t="shared" si="59"/>
        <v>0</v>
      </c>
      <c r="BA71" s="43">
        <f t="shared" si="38"/>
        <v>417.63692797551943</v>
      </c>
      <c r="BD71" s="40">
        <f t="shared" si="39"/>
        <v>56</v>
      </c>
      <c r="BE71" s="41">
        <f t="shared" si="40"/>
        <v>48014</v>
      </c>
      <c r="BF71" s="42">
        <f t="shared" si="41"/>
        <v>1081795.2457855004</v>
      </c>
      <c r="BG71" s="42">
        <f t="shared" si="69"/>
        <v>2600.7724430263756</v>
      </c>
      <c r="BH71" s="42">
        <f t="shared" si="42"/>
        <v>8584.8018109758432</v>
      </c>
      <c r="BI71" s="42">
        <f t="shared" si="60"/>
        <v>0</v>
      </c>
      <c r="BJ71" s="43">
        <f t="shared" si="43"/>
        <v>11185.574254002218</v>
      </c>
      <c r="BM71" s="40">
        <f t="shared" si="44"/>
        <v>56</v>
      </c>
      <c r="BN71" s="41">
        <f t="shared" si="45"/>
        <v>48014</v>
      </c>
      <c r="BO71" s="42">
        <f t="shared" si="46"/>
        <v>53614.560211840668</v>
      </c>
      <c r="BP71" s="42">
        <f t="shared" si="70"/>
        <v>138.28445904287477</v>
      </c>
      <c r="BQ71" s="42">
        <f t="shared" si="47"/>
        <v>391.9075110916894</v>
      </c>
      <c r="BR71" s="42">
        <f t="shared" si="61"/>
        <v>0</v>
      </c>
      <c r="BS71" s="43">
        <f t="shared" si="48"/>
        <v>530.19197013456414</v>
      </c>
      <c r="BV71" s="40">
        <f t="shared" si="49"/>
        <v>56</v>
      </c>
      <c r="BW71" s="41">
        <f t="shared" si="50"/>
        <v>48014</v>
      </c>
      <c r="BX71" s="42">
        <f t="shared" si="51"/>
        <v>53617.751988426658</v>
      </c>
      <c r="BY71" s="42">
        <f t="shared" si="71"/>
        <v>138.22968532720665</v>
      </c>
      <c r="BZ71" s="42">
        <f t="shared" si="52"/>
        <v>392.14988631003445</v>
      </c>
      <c r="CA71" s="42">
        <f t="shared" si="62"/>
        <v>0</v>
      </c>
      <c r="CB71" s="43">
        <f t="shared" si="53"/>
        <v>530.37957163724104</v>
      </c>
    </row>
    <row r="72" spans="1:80" x14ac:dyDescent="0.3">
      <c r="A72" s="26"/>
      <c r="B72" s="40">
        <f t="shared" si="9"/>
        <v>57</v>
      </c>
      <c r="C72" s="41">
        <f t="shared" si="10"/>
        <v>48044</v>
      </c>
      <c r="D72" s="42">
        <f t="shared" si="11"/>
        <v>25619.783040296206</v>
      </c>
      <c r="E72" s="42">
        <f t="shared" si="63"/>
        <v>8385.2563678162933</v>
      </c>
      <c r="F72" s="42">
        <f t="shared" si="12"/>
        <v>311.71286124102983</v>
      </c>
      <c r="G72" s="42">
        <f t="shared" si="54"/>
        <v>0</v>
      </c>
      <c r="H72" s="43">
        <f t="shared" si="13"/>
        <v>8696.9692290573239</v>
      </c>
      <c r="I72" s="26"/>
      <c r="K72" s="40">
        <f t="shared" si="14"/>
        <v>57</v>
      </c>
      <c r="L72" s="41">
        <f t="shared" si="15"/>
        <v>48044</v>
      </c>
      <c r="M72" s="42">
        <f t="shared" si="16"/>
        <v>25347.805703520818</v>
      </c>
      <c r="N72" s="42">
        <f t="shared" si="64"/>
        <v>8303.1145986033971</v>
      </c>
      <c r="O72" s="42">
        <f t="shared" si="17"/>
        <v>294.44555264358661</v>
      </c>
      <c r="P72" s="42">
        <f t="shared" si="55"/>
        <v>0</v>
      </c>
      <c r="Q72" s="43">
        <f t="shared" si="18"/>
        <v>8597.5601512469839</v>
      </c>
      <c r="T72" s="40">
        <f t="shared" si="19"/>
        <v>57</v>
      </c>
      <c r="U72" s="41">
        <f t="shared" si="20"/>
        <v>48044</v>
      </c>
      <c r="V72" s="42">
        <f t="shared" si="21"/>
        <v>28420.444038867106</v>
      </c>
      <c r="W72" s="42">
        <f t="shared" si="65"/>
        <v>9225.2798612093011</v>
      </c>
      <c r="X72" s="42">
        <f t="shared" si="22"/>
        <v>501.94298533435216</v>
      </c>
      <c r="Y72" s="42">
        <f t="shared" si="56"/>
        <v>0</v>
      </c>
      <c r="Z72" s="43">
        <f t="shared" si="23"/>
        <v>9727.2228465436528</v>
      </c>
      <c r="AC72" s="40">
        <f t="shared" si="24"/>
        <v>57</v>
      </c>
      <c r="AD72" s="41">
        <f t="shared" si="25"/>
        <v>48044</v>
      </c>
      <c r="AE72" s="42">
        <f t="shared" si="26"/>
        <v>25212.383933653306</v>
      </c>
      <c r="AF72" s="42">
        <f t="shared" si="66"/>
        <v>8262.1769925870321</v>
      </c>
      <c r="AG72" s="42">
        <f t="shared" si="27"/>
        <v>285.92854124496989</v>
      </c>
      <c r="AH72" s="42">
        <f t="shared" si="57"/>
        <v>0</v>
      </c>
      <c r="AI72" s="43">
        <f t="shared" si="28"/>
        <v>8548.105533832002</v>
      </c>
      <c r="AL72" s="40">
        <f t="shared" si="29"/>
        <v>57</v>
      </c>
      <c r="AM72" s="41">
        <f t="shared" si="30"/>
        <v>48044</v>
      </c>
      <c r="AN72" s="42">
        <f t="shared" si="31"/>
        <v>1233.5942575540671</v>
      </c>
      <c r="AO72" s="42">
        <f t="shared" si="67"/>
        <v>404.92666545479932</v>
      </c>
      <c r="AP72" s="42">
        <f t="shared" si="32"/>
        <v>12.623574821091101</v>
      </c>
      <c r="AQ72" s="42">
        <f t="shared" si="58"/>
        <v>0</v>
      </c>
      <c r="AR72" s="43">
        <f t="shared" si="33"/>
        <v>417.55024027589042</v>
      </c>
      <c r="AU72" s="40">
        <f t="shared" si="34"/>
        <v>57</v>
      </c>
      <c r="AV72" s="41">
        <f t="shared" si="35"/>
        <v>48044</v>
      </c>
      <c r="AW72" s="42">
        <f t="shared" si="36"/>
        <v>1233.832248833357</v>
      </c>
      <c r="AX72" s="42">
        <f t="shared" si="68"/>
        <v>404.99880913349841</v>
      </c>
      <c r="AY72" s="42">
        <f t="shared" si="37"/>
        <v>12.638118842021001</v>
      </c>
      <c r="AZ72" s="42">
        <f t="shared" si="59"/>
        <v>0</v>
      </c>
      <c r="BA72" s="43">
        <f t="shared" si="38"/>
        <v>417.63692797551943</v>
      </c>
      <c r="BD72" s="40">
        <f t="shared" si="39"/>
        <v>57</v>
      </c>
      <c r="BE72" s="41">
        <f t="shared" si="40"/>
        <v>48044</v>
      </c>
      <c r="BF72" s="42">
        <f t="shared" si="41"/>
        <v>1079173.8838939667</v>
      </c>
      <c r="BG72" s="42">
        <f t="shared" si="69"/>
        <v>2621.3618915336679</v>
      </c>
      <c r="BH72" s="42">
        <f t="shared" si="42"/>
        <v>8564.2123624685501</v>
      </c>
      <c r="BI72" s="42">
        <f t="shared" si="60"/>
        <v>0</v>
      </c>
      <c r="BJ72" s="43">
        <f t="shared" si="43"/>
        <v>11185.574254002218</v>
      </c>
      <c r="BM72" s="40">
        <f t="shared" si="44"/>
        <v>57</v>
      </c>
      <c r="BN72" s="41">
        <f t="shared" si="45"/>
        <v>48044</v>
      </c>
      <c r="BO72" s="42">
        <f t="shared" si="46"/>
        <v>53475.267532330618</v>
      </c>
      <c r="BP72" s="42">
        <f t="shared" si="70"/>
        <v>139.29267951005147</v>
      </c>
      <c r="BQ72" s="42">
        <f t="shared" si="47"/>
        <v>390.89929062451267</v>
      </c>
      <c r="BR72" s="42">
        <f t="shared" si="61"/>
        <v>0</v>
      </c>
      <c r="BS72" s="43">
        <f t="shared" si="48"/>
        <v>530.19197013456414</v>
      </c>
      <c r="BV72" s="40">
        <f t="shared" si="49"/>
        <v>57</v>
      </c>
      <c r="BW72" s="41">
        <f t="shared" si="50"/>
        <v>48044</v>
      </c>
      <c r="BX72" s="42">
        <f t="shared" si="51"/>
        <v>53478.513917544988</v>
      </c>
      <c r="BY72" s="42">
        <f t="shared" si="71"/>
        <v>139.23807088166862</v>
      </c>
      <c r="BZ72" s="42">
        <f t="shared" si="52"/>
        <v>391.14150075557245</v>
      </c>
      <c r="CA72" s="42">
        <f t="shared" si="62"/>
        <v>0</v>
      </c>
      <c r="CB72" s="43">
        <f t="shared" si="53"/>
        <v>530.37957163724104</v>
      </c>
    </row>
    <row r="73" spans="1:80" x14ac:dyDescent="0.3">
      <c r="A73" s="26"/>
      <c r="B73" s="40">
        <f t="shared" si="9"/>
        <v>58</v>
      </c>
      <c r="C73" s="41">
        <f t="shared" si="10"/>
        <v>48075</v>
      </c>
      <c r="D73" s="42">
        <f t="shared" si="11"/>
        <v>17157.661822441594</v>
      </c>
      <c r="E73" s="42">
        <f t="shared" si="63"/>
        <v>8462.1212178546102</v>
      </c>
      <c r="F73" s="42">
        <f t="shared" si="12"/>
        <v>234.84801120271382</v>
      </c>
      <c r="G73" s="42">
        <f t="shared" si="54"/>
        <v>0</v>
      </c>
      <c r="H73" s="43">
        <f t="shared" si="13"/>
        <v>8696.9692290573239</v>
      </c>
      <c r="I73" s="26"/>
      <c r="K73" s="40">
        <f t="shared" si="14"/>
        <v>58</v>
      </c>
      <c r="L73" s="41">
        <f t="shared" si="15"/>
        <v>48075</v>
      </c>
      <c r="M73" s="42">
        <f t="shared" si="16"/>
        <v>16972.038852179641</v>
      </c>
      <c r="N73" s="42">
        <f t="shared" si="64"/>
        <v>8375.7668513411772</v>
      </c>
      <c r="O73" s="42">
        <f t="shared" si="17"/>
        <v>221.79329990580692</v>
      </c>
      <c r="P73" s="42">
        <f t="shared" si="55"/>
        <v>0</v>
      </c>
      <c r="Q73" s="43">
        <f t="shared" si="18"/>
        <v>8597.5601512469839</v>
      </c>
      <c r="T73" s="40">
        <f t="shared" si="19"/>
        <v>58</v>
      </c>
      <c r="U73" s="41">
        <f t="shared" si="20"/>
        <v>48075</v>
      </c>
      <c r="V73" s="42">
        <f t="shared" si="21"/>
        <v>19072.160446175018</v>
      </c>
      <c r="W73" s="42">
        <f t="shared" si="65"/>
        <v>9348.2835926920907</v>
      </c>
      <c r="X73" s="42">
        <f t="shared" si="22"/>
        <v>378.93925385156138</v>
      </c>
      <c r="Y73" s="42">
        <f t="shared" si="56"/>
        <v>0</v>
      </c>
      <c r="Z73" s="43">
        <f t="shared" si="23"/>
        <v>9727.2228465436528</v>
      </c>
      <c r="AC73" s="40">
        <f t="shared" si="24"/>
        <v>58</v>
      </c>
      <c r="AD73" s="41">
        <f t="shared" si="25"/>
        <v>48075</v>
      </c>
      <c r="AE73" s="42">
        <f t="shared" si="26"/>
        <v>16879.634179254594</v>
      </c>
      <c r="AF73" s="42">
        <f t="shared" si="66"/>
        <v>8332.7497543987138</v>
      </c>
      <c r="AG73" s="42">
        <f t="shared" si="27"/>
        <v>215.355779433289</v>
      </c>
      <c r="AH73" s="42">
        <f t="shared" si="57"/>
        <v>0</v>
      </c>
      <c r="AI73" s="43">
        <f t="shared" si="28"/>
        <v>8548.105533832002</v>
      </c>
      <c r="AL73" s="40">
        <f t="shared" si="29"/>
        <v>58</v>
      </c>
      <c r="AM73" s="41">
        <f t="shared" si="30"/>
        <v>48075</v>
      </c>
      <c r="AN73" s="42">
        <f t="shared" si="31"/>
        <v>825.54793583693765</v>
      </c>
      <c r="AO73" s="42">
        <f t="shared" si="67"/>
        <v>408.04632171712944</v>
      </c>
      <c r="AP73" s="42">
        <f t="shared" si="32"/>
        <v>9.5039185587609634</v>
      </c>
      <c r="AQ73" s="42">
        <f t="shared" si="58"/>
        <v>0</v>
      </c>
      <c r="AR73" s="43">
        <f t="shared" si="33"/>
        <v>417.55024027589042</v>
      </c>
      <c r="AU73" s="40">
        <f t="shared" si="34"/>
        <v>58</v>
      </c>
      <c r="AV73" s="41">
        <f t="shared" si="35"/>
        <v>48075</v>
      </c>
      <c r="AW73" s="42">
        <f t="shared" si="36"/>
        <v>825.71022388342408</v>
      </c>
      <c r="AX73" s="42">
        <f t="shared" si="68"/>
        <v>408.12202494993295</v>
      </c>
      <c r="AY73" s="42">
        <f t="shared" si="37"/>
        <v>9.5149030255865057</v>
      </c>
      <c r="AZ73" s="42">
        <f t="shared" si="59"/>
        <v>0</v>
      </c>
      <c r="BA73" s="43">
        <f t="shared" si="38"/>
        <v>417.63692797551948</v>
      </c>
      <c r="BD73" s="40">
        <f t="shared" si="39"/>
        <v>58</v>
      </c>
      <c r="BE73" s="41">
        <f t="shared" si="40"/>
        <v>48075</v>
      </c>
      <c r="BF73" s="42">
        <f t="shared" si="41"/>
        <v>1076531.7695541251</v>
      </c>
      <c r="BG73" s="42">
        <f t="shared" si="69"/>
        <v>2642.114339841643</v>
      </c>
      <c r="BH73" s="42">
        <f t="shared" si="42"/>
        <v>8543.4599141605759</v>
      </c>
      <c r="BI73" s="42">
        <f t="shared" si="60"/>
        <v>0</v>
      </c>
      <c r="BJ73" s="43">
        <f t="shared" si="43"/>
        <v>11185.574254002218</v>
      </c>
      <c r="BM73" s="40">
        <f t="shared" si="44"/>
        <v>58</v>
      </c>
      <c r="BN73" s="41">
        <f t="shared" si="45"/>
        <v>48075</v>
      </c>
      <c r="BO73" s="42">
        <f t="shared" si="46"/>
        <v>53334.959281501979</v>
      </c>
      <c r="BP73" s="42">
        <f t="shared" si="70"/>
        <v>140.30825082863595</v>
      </c>
      <c r="BQ73" s="42">
        <f t="shared" si="47"/>
        <v>389.8837193059282</v>
      </c>
      <c r="BR73" s="42">
        <f t="shared" si="61"/>
        <v>0</v>
      </c>
      <c r="BS73" s="43">
        <f t="shared" si="48"/>
        <v>530.19197013456414</v>
      </c>
      <c r="BV73" s="40">
        <f t="shared" si="49"/>
        <v>58</v>
      </c>
      <c r="BW73" s="41">
        <f t="shared" si="50"/>
        <v>48075</v>
      </c>
      <c r="BX73" s="42">
        <f t="shared" si="51"/>
        <v>53338.260104936235</v>
      </c>
      <c r="BY73" s="42">
        <f t="shared" si="71"/>
        <v>140.25381260875037</v>
      </c>
      <c r="BZ73" s="42">
        <f t="shared" si="52"/>
        <v>390.12575902849068</v>
      </c>
      <c r="CA73" s="42">
        <f t="shared" si="62"/>
        <v>0</v>
      </c>
      <c r="CB73" s="43">
        <f t="shared" si="53"/>
        <v>530.37957163724104</v>
      </c>
    </row>
    <row r="74" spans="1:80" x14ac:dyDescent="0.3">
      <c r="A74" s="26"/>
      <c r="B74" s="40">
        <f t="shared" si="9"/>
        <v>59</v>
      </c>
      <c r="C74" s="41">
        <f t="shared" si="10"/>
        <v>48106</v>
      </c>
      <c r="D74" s="42">
        <f t="shared" si="11"/>
        <v>8617.9711600899846</v>
      </c>
      <c r="E74" s="42">
        <f t="shared" si="63"/>
        <v>8539.6906623516097</v>
      </c>
      <c r="F74" s="42">
        <f t="shared" si="12"/>
        <v>157.27856670571322</v>
      </c>
      <c r="G74" s="42">
        <f t="shared" si="54"/>
        <v>0</v>
      </c>
      <c r="H74" s="43">
        <f t="shared" si="13"/>
        <v>8696.9692290573221</v>
      </c>
      <c r="I74" s="26"/>
      <c r="K74" s="40">
        <f t="shared" si="14"/>
        <v>59</v>
      </c>
      <c r="L74" s="41">
        <f t="shared" si="15"/>
        <v>48106</v>
      </c>
      <c r="M74" s="42">
        <f t="shared" si="16"/>
        <v>8522.9840408892287</v>
      </c>
      <c r="N74" s="42">
        <f t="shared" si="64"/>
        <v>8449.0548112904125</v>
      </c>
      <c r="O74" s="42">
        <f t="shared" si="17"/>
        <v>148.50533995657162</v>
      </c>
      <c r="P74" s="42">
        <f t="shared" si="55"/>
        <v>0</v>
      </c>
      <c r="Q74" s="43">
        <f t="shared" si="18"/>
        <v>8597.5601512469839</v>
      </c>
      <c r="T74" s="40">
        <f t="shared" si="19"/>
        <v>59</v>
      </c>
      <c r="U74" s="41">
        <f t="shared" si="20"/>
        <v>48106</v>
      </c>
      <c r="V74" s="42">
        <f t="shared" si="21"/>
        <v>9599.2330722470324</v>
      </c>
      <c r="W74" s="42">
        <f t="shared" si="65"/>
        <v>9472.9273739279852</v>
      </c>
      <c r="X74" s="42">
        <f t="shared" si="22"/>
        <v>254.29547261566688</v>
      </c>
      <c r="Y74" s="42">
        <f t="shared" si="56"/>
        <v>0</v>
      </c>
      <c r="Z74" s="43">
        <f t="shared" si="23"/>
        <v>9727.2228465436528</v>
      </c>
      <c r="AC74" s="40">
        <f t="shared" si="24"/>
        <v>59</v>
      </c>
      <c r="AD74" s="41">
        <f t="shared" si="25"/>
        <v>48106</v>
      </c>
      <c r="AE74" s="42">
        <f t="shared" si="26"/>
        <v>8475.7088540370587</v>
      </c>
      <c r="AF74" s="42">
        <f t="shared" si="66"/>
        <v>8403.9253252175349</v>
      </c>
      <c r="AG74" s="42">
        <f t="shared" si="27"/>
        <v>144.18020861446669</v>
      </c>
      <c r="AH74" s="42">
        <f t="shared" si="57"/>
        <v>0</v>
      </c>
      <c r="AI74" s="43">
        <f t="shared" si="28"/>
        <v>8548.105533832002</v>
      </c>
      <c r="AL74" s="40">
        <f t="shared" si="29"/>
        <v>59</v>
      </c>
      <c r="AM74" s="41">
        <f t="shared" si="30"/>
        <v>48106</v>
      </c>
      <c r="AN74" s="42">
        <f t="shared" si="31"/>
        <v>414.35792324571901</v>
      </c>
      <c r="AO74" s="42">
        <f t="shared" si="67"/>
        <v>411.19001259121865</v>
      </c>
      <c r="AP74" s="42">
        <f t="shared" si="32"/>
        <v>6.3602276846717682</v>
      </c>
      <c r="AQ74" s="42">
        <f t="shared" si="58"/>
        <v>0</v>
      </c>
      <c r="AR74" s="43">
        <f t="shared" si="33"/>
        <v>417.55024027589042</v>
      </c>
      <c r="AU74" s="40">
        <f t="shared" si="34"/>
        <v>59</v>
      </c>
      <c r="AV74" s="41">
        <f t="shared" si="35"/>
        <v>48106</v>
      </c>
      <c r="AW74" s="42">
        <f t="shared" si="36"/>
        <v>414.44089791775224</v>
      </c>
      <c r="AX74" s="42">
        <f t="shared" si="68"/>
        <v>411.26932596567184</v>
      </c>
      <c r="AY74" s="42">
        <f t="shared" si="37"/>
        <v>6.3676020098476052</v>
      </c>
      <c r="AZ74" s="42">
        <f t="shared" si="59"/>
        <v>0</v>
      </c>
      <c r="BA74" s="43">
        <f t="shared" si="38"/>
        <v>417.63692797551943</v>
      </c>
      <c r="BD74" s="40">
        <f t="shared" si="39"/>
        <v>59</v>
      </c>
      <c r="BE74" s="41">
        <f t="shared" si="40"/>
        <v>48106</v>
      </c>
      <c r="BF74" s="42">
        <f t="shared" si="41"/>
        <v>1073868.7384757597</v>
      </c>
      <c r="BG74" s="42">
        <f t="shared" si="69"/>
        <v>2663.0310783653895</v>
      </c>
      <c r="BH74" s="42">
        <f t="shared" si="42"/>
        <v>8522.5431756368289</v>
      </c>
      <c r="BI74" s="42">
        <f t="shared" si="60"/>
        <v>0</v>
      </c>
      <c r="BJ74" s="43">
        <f t="shared" si="43"/>
        <v>11185.574254002218</v>
      </c>
      <c r="BM74" s="40">
        <f t="shared" si="44"/>
        <v>59</v>
      </c>
      <c r="BN74" s="41">
        <f t="shared" si="45"/>
        <v>48106</v>
      </c>
      <c r="BO74" s="42">
        <f t="shared" si="46"/>
        <v>53193.628054908906</v>
      </c>
      <c r="BP74" s="42">
        <f t="shared" si="70"/>
        <v>141.33122659307332</v>
      </c>
      <c r="BQ74" s="42">
        <f t="shared" si="47"/>
        <v>388.86074354149082</v>
      </c>
      <c r="BR74" s="42">
        <f t="shared" si="61"/>
        <v>0</v>
      </c>
      <c r="BS74" s="43">
        <f t="shared" si="48"/>
        <v>530.19197013456414</v>
      </c>
      <c r="BV74" s="40">
        <f t="shared" si="49"/>
        <v>59</v>
      </c>
      <c r="BW74" s="41">
        <f t="shared" si="50"/>
        <v>48106</v>
      </c>
      <c r="BX74" s="42">
        <f t="shared" si="51"/>
        <v>53196.983140764503</v>
      </c>
      <c r="BY74" s="42">
        <f t="shared" si="71"/>
        <v>141.27696417173124</v>
      </c>
      <c r="BZ74" s="42">
        <f t="shared" si="52"/>
        <v>389.10260746550983</v>
      </c>
      <c r="CA74" s="42">
        <f t="shared" si="62"/>
        <v>0</v>
      </c>
      <c r="CB74" s="43">
        <f t="shared" si="53"/>
        <v>530.37957163724104</v>
      </c>
    </row>
    <row r="75" spans="1:80" x14ac:dyDescent="0.3">
      <c r="A75" s="26"/>
      <c r="B75" s="40">
        <f t="shared" si="9"/>
        <v>60</v>
      </c>
      <c r="C75" s="41">
        <f t="shared" si="10"/>
        <v>48136</v>
      </c>
      <c r="D75" s="42">
        <f t="shared" si="11"/>
        <v>1.5097612049430609E-10</v>
      </c>
      <c r="E75" s="42">
        <f t="shared" si="63"/>
        <v>8617.9711600898336</v>
      </c>
      <c r="F75" s="42">
        <f t="shared" si="12"/>
        <v>78.998068967490127</v>
      </c>
      <c r="G75" s="42">
        <f t="shared" si="54"/>
        <v>0</v>
      </c>
      <c r="H75" s="43">
        <f t="shared" si="13"/>
        <v>8696.9692290573239</v>
      </c>
      <c r="I75" s="26"/>
      <c r="K75" s="40">
        <f t="shared" si="14"/>
        <v>60</v>
      </c>
      <c r="L75" s="41">
        <f t="shared" si="15"/>
        <v>48136</v>
      </c>
      <c r="M75" s="42">
        <f t="shared" si="16"/>
        <v>2.5465851649641991E-11</v>
      </c>
      <c r="N75" s="42">
        <f t="shared" si="64"/>
        <v>8522.9840408892032</v>
      </c>
      <c r="O75" s="42">
        <f t="shared" si="17"/>
        <v>74.576110357780522</v>
      </c>
      <c r="P75" s="42">
        <f t="shared" si="55"/>
        <v>0</v>
      </c>
      <c r="Q75" s="43">
        <f t="shared" si="18"/>
        <v>8597.5601512469839</v>
      </c>
      <c r="T75" s="40">
        <f t="shared" si="19"/>
        <v>60</v>
      </c>
      <c r="U75" s="41">
        <f t="shared" si="20"/>
        <v>48136</v>
      </c>
      <c r="V75" s="42">
        <f t="shared" si="21"/>
        <v>5.4569682106375694E-12</v>
      </c>
      <c r="W75" s="42">
        <f t="shared" si="65"/>
        <v>9599.2330722470269</v>
      </c>
      <c r="X75" s="42">
        <f t="shared" si="22"/>
        <v>127.98977429662703</v>
      </c>
      <c r="Y75" s="42">
        <f t="shared" si="56"/>
        <v>0</v>
      </c>
      <c r="Z75" s="43">
        <f t="shared" si="23"/>
        <v>9727.2228465436547</v>
      </c>
      <c r="AC75" s="40">
        <f t="shared" si="24"/>
        <v>60</v>
      </c>
      <c r="AD75" s="41">
        <f t="shared" si="25"/>
        <v>48136</v>
      </c>
      <c r="AE75" s="42">
        <f t="shared" si="26"/>
        <v>-4.1836756281554699E-11</v>
      </c>
      <c r="AF75" s="42">
        <f t="shared" si="66"/>
        <v>8475.7088540371005</v>
      </c>
      <c r="AG75" s="42">
        <f t="shared" si="27"/>
        <v>72.396679794900223</v>
      </c>
      <c r="AH75" s="42">
        <f t="shared" si="57"/>
        <v>0</v>
      </c>
      <c r="AI75" s="43">
        <f t="shared" si="28"/>
        <v>8548.1055338320002</v>
      </c>
      <c r="AL75" s="40">
        <f t="shared" si="29"/>
        <v>60</v>
      </c>
      <c r="AM75" s="41">
        <f t="shared" si="30"/>
        <v>48136</v>
      </c>
      <c r="AN75" s="42">
        <f t="shared" si="31"/>
        <v>-5.4569682106375694E-12</v>
      </c>
      <c r="AO75" s="42">
        <f t="shared" si="67"/>
        <v>414.35792324572446</v>
      </c>
      <c r="AP75" s="42">
        <f t="shared" si="32"/>
        <v>3.192317030165873</v>
      </c>
      <c r="AQ75" s="42">
        <f t="shared" si="58"/>
        <v>0</v>
      </c>
      <c r="AR75" s="43">
        <f t="shared" si="33"/>
        <v>417.55024027589036</v>
      </c>
      <c r="AU75" s="40">
        <f t="shared" si="34"/>
        <v>60</v>
      </c>
      <c r="AV75" s="41">
        <f t="shared" si="35"/>
        <v>48136</v>
      </c>
      <c r="AW75" s="42">
        <f t="shared" si="36"/>
        <v>8.5265128291212022E-12</v>
      </c>
      <c r="AX75" s="42">
        <f t="shared" si="68"/>
        <v>414.44089791774371</v>
      </c>
      <c r="AY75" s="42">
        <f t="shared" si="37"/>
        <v>3.1960300577756668</v>
      </c>
      <c r="AZ75" s="42">
        <f t="shared" si="59"/>
        <v>0</v>
      </c>
      <c r="BA75" s="43">
        <f t="shared" si="38"/>
        <v>417.63692797551937</v>
      </c>
      <c r="BD75" s="40">
        <f t="shared" si="39"/>
        <v>60</v>
      </c>
      <c r="BE75" s="41">
        <f t="shared" si="40"/>
        <v>48136</v>
      </c>
      <c r="BF75" s="42">
        <f t="shared" si="41"/>
        <v>1071184.625068024</v>
      </c>
      <c r="BG75" s="42">
        <f t="shared" si="69"/>
        <v>2684.1134077357815</v>
      </c>
      <c r="BH75" s="42">
        <f t="shared" si="42"/>
        <v>8501.4608462664364</v>
      </c>
      <c r="BI75" s="42">
        <f t="shared" si="60"/>
        <v>0</v>
      </c>
      <c r="BJ75" s="43">
        <f t="shared" si="43"/>
        <v>11185.574254002218</v>
      </c>
      <c r="BM75" s="40">
        <f t="shared" si="44"/>
        <v>60</v>
      </c>
      <c r="BN75" s="41">
        <f t="shared" si="45"/>
        <v>48136</v>
      </c>
      <c r="BO75" s="42">
        <f t="shared" si="46"/>
        <v>53051.266394120343</v>
      </c>
      <c r="BP75" s="42">
        <f t="shared" si="70"/>
        <v>142.36166078856118</v>
      </c>
      <c r="BQ75" s="42">
        <f t="shared" si="47"/>
        <v>387.83030934600299</v>
      </c>
      <c r="BR75" s="42">
        <f t="shared" si="61"/>
        <v>0</v>
      </c>
      <c r="BS75" s="43">
        <f t="shared" si="48"/>
        <v>530.19197013456414</v>
      </c>
      <c r="BV75" s="40">
        <f t="shared" si="49"/>
        <v>60</v>
      </c>
      <c r="BW75" s="41">
        <f t="shared" si="50"/>
        <v>48136</v>
      </c>
      <c r="BX75" s="42">
        <f t="shared" si="51"/>
        <v>53054.675561139142</v>
      </c>
      <c r="BY75" s="42">
        <f t="shared" si="71"/>
        <v>142.30757962536401</v>
      </c>
      <c r="BZ75" s="42">
        <f t="shared" si="52"/>
        <v>388.07199201187706</v>
      </c>
      <c r="CA75" s="42">
        <f t="shared" si="62"/>
        <v>0</v>
      </c>
      <c r="CB75" s="43">
        <f t="shared" si="53"/>
        <v>530.37957163724104</v>
      </c>
    </row>
    <row r="76" spans="1:80" x14ac:dyDescent="0.3">
      <c r="A76" s="26"/>
      <c r="B76" s="40" t="str">
        <f t="shared" si="9"/>
        <v/>
      </c>
      <c r="C76" s="41" t="str">
        <f t="shared" si="10"/>
        <v/>
      </c>
      <c r="D76" s="42" t="str">
        <f t="shared" si="11"/>
        <v/>
      </c>
      <c r="E76" s="42" t="str">
        <f t="shared" si="63"/>
        <v/>
      </c>
      <c r="F76" s="42" t="str">
        <f t="shared" si="12"/>
        <v/>
      </c>
      <c r="G76" s="42" t="str">
        <f t="shared" ref="G76:G139" si="72">IF(B76&lt;=D$6,D$9,"")</f>
        <v/>
      </c>
      <c r="H76" s="44" t="str">
        <f t="shared" si="13"/>
        <v/>
      </c>
      <c r="I76" s="26"/>
      <c r="K76" s="40" t="str">
        <f t="shared" si="14"/>
        <v/>
      </c>
      <c r="L76" s="41" t="str">
        <f t="shared" si="15"/>
        <v/>
      </c>
      <c r="M76" s="42" t="str">
        <f t="shared" si="16"/>
        <v/>
      </c>
      <c r="N76" s="42" t="str">
        <f t="shared" si="64"/>
        <v/>
      </c>
      <c r="O76" s="42" t="str">
        <f t="shared" si="17"/>
        <v/>
      </c>
      <c r="P76" s="42" t="str">
        <f t="shared" ref="P76:P139" si="73">IF(K76&lt;=M$6,M$9,"")</f>
        <v/>
      </c>
      <c r="Q76" s="44" t="str">
        <f t="shared" si="18"/>
        <v/>
      </c>
      <c r="T76" s="40" t="str">
        <f t="shared" si="19"/>
        <v/>
      </c>
      <c r="U76" s="41" t="str">
        <f t="shared" si="20"/>
        <v/>
      </c>
      <c r="V76" s="42" t="str">
        <f t="shared" si="21"/>
        <v/>
      </c>
      <c r="W76" s="42" t="str">
        <f t="shared" si="65"/>
        <v/>
      </c>
      <c r="X76" s="42" t="str">
        <f t="shared" si="22"/>
        <v/>
      </c>
      <c r="Y76" s="42" t="str">
        <f t="shared" ref="Y76:Y139" si="74">IF(T76&lt;=V$6,V$9,"")</f>
        <v/>
      </c>
      <c r="Z76" s="44" t="str">
        <f t="shared" si="23"/>
        <v/>
      </c>
      <c r="AC76" s="40" t="str">
        <f t="shared" si="24"/>
        <v/>
      </c>
      <c r="AD76" s="41" t="str">
        <f t="shared" si="25"/>
        <v/>
      </c>
      <c r="AE76" s="42" t="str">
        <f t="shared" si="26"/>
        <v/>
      </c>
      <c r="AF76" s="42" t="str">
        <f t="shared" si="66"/>
        <v/>
      </c>
      <c r="AG76" s="42" t="str">
        <f t="shared" si="27"/>
        <v/>
      </c>
      <c r="AH76" s="42" t="str">
        <f t="shared" ref="AH76:AH139" si="75">IF(AC76&lt;=AE$6,AE$9,"")</f>
        <v/>
      </c>
      <c r="AI76" s="44" t="str">
        <f t="shared" si="28"/>
        <v/>
      </c>
      <c r="AL76" s="40" t="str">
        <f t="shared" si="29"/>
        <v/>
      </c>
      <c r="AM76" s="41" t="str">
        <f t="shared" si="30"/>
        <v/>
      </c>
      <c r="AN76" s="42" t="str">
        <f t="shared" si="31"/>
        <v/>
      </c>
      <c r="AO76" s="42" t="str">
        <f t="shared" si="67"/>
        <v/>
      </c>
      <c r="AP76" s="42" t="str">
        <f t="shared" si="32"/>
        <v/>
      </c>
      <c r="AQ76" s="42" t="str">
        <f t="shared" ref="AQ76:AQ139" si="76">IF(AL76&lt;=AN$6,AN$9,"")</f>
        <v/>
      </c>
      <c r="AR76" s="44" t="str">
        <f t="shared" si="33"/>
        <v/>
      </c>
      <c r="AU76" s="40" t="str">
        <f t="shared" si="34"/>
        <v/>
      </c>
      <c r="AV76" s="41" t="str">
        <f t="shared" si="35"/>
        <v/>
      </c>
      <c r="AW76" s="42" t="str">
        <f t="shared" si="36"/>
        <v/>
      </c>
      <c r="AX76" s="42" t="str">
        <f t="shared" si="68"/>
        <v/>
      </c>
      <c r="AY76" s="42" t="str">
        <f t="shared" si="37"/>
        <v/>
      </c>
      <c r="AZ76" s="42" t="str">
        <f t="shared" ref="AZ76:AZ139" si="77">IF(AU76&lt;=AW$6,AW$9,"")</f>
        <v/>
      </c>
      <c r="BA76" s="44" t="str">
        <f t="shared" si="38"/>
        <v/>
      </c>
      <c r="BD76" s="40">
        <f t="shared" si="39"/>
        <v>61</v>
      </c>
      <c r="BE76" s="41">
        <f t="shared" si="40"/>
        <v>48167</v>
      </c>
      <c r="BF76" s="42">
        <f t="shared" si="41"/>
        <v>1068479.2624291438</v>
      </c>
      <c r="BG76" s="42">
        <f t="shared" si="69"/>
        <v>2705.3626388803568</v>
      </c>
      <c r="BH76" s="42">
        <f t="shared" si="42"/>
        <v>8480.2116151218597</v>
      </c>
      <c r="BI76" s="42">
        <f t="shared" ref="BI76:BI139" si="78">IF(BD76&lt;=BF$6,BF$9,"")</f>
        <v>0</v>
      </c>
      <c r="BJ76" s="44">
        <f t="shared" si="43"/>
        <v>11185.574254002217</v>
      </c>
      <c r="BM76" s="40">
        <f t="shared" si="44"/>
        <v>61</v>
      </c>
      <c r="BN76" s="41">
        <f t="shared" si="45"/>
        <v>48167</v>
      </c>
      <c r="BO76" s="42">
        <f t="shared" si="46"/>
        <v>52907.866786326442</v>
      </c>
      <c r="BP76" s="42">
        <f t="shared" si="70"/>
        <v>143.39960779389884</v>
      </c>
      <c r="BQ76" s="42">
        <f t="shared" si="47"/>
        <v>386.79236234066525</v>
      </c>
      <c r="BR76" s="42">
        <f t="shared" ref="BR76:BR139" si="79">IF(BM76&lt;=BO$6,BO$9,"")</f>
        <v>0</v>
      </c>
      <c r="BS76" s="44">
        <f t="shared" si="48"/>
        <v>530.19197013456414</v>
      </c>
      <c r="BV76" s="40">
        <f t="shared" si="49"/>
        <v>61</v>
      </c>
      <c r="BW76" s="41">
        <f t="shared" si="50"/>
        <v>48167</v>
      </c>
      <c r="BX76" s="42">
        <f t="shared" si="51"/>
        <v>52911.329847720408</v>
      </c>
      <c r="BY76" s="42">
        <f t="shared" si="71"/>
        <v>143.34571341873101</v>
      </c>
      <c r="BZ76" s="42">
        <f t="shared" si="52"/>
        <v>387.03385821851003</v>
      </c>
      <c r="CA76" s="42">
        <f t="shared" ref="CA76:CA139" si="80">IF(BV76&lt;=BX$6,BX$9,"")</f>
        <v>0</v>
      </c>
      <c r="CB76" s="44">
        <f t="shared" si="53"/>
        <v>530.37957163724104</v>
      </c>
    </row>
    <row r="77" spans="1:80" x14ac:dyDescent="0.3">
      <c r="A77" s="26"/>
      <c r="B77" s="40" t="str">
        <f t="shared" si="9"/>
        <v/>
      </c>
      <c r="C77" s="41" t="str">
        <f t="shared" si="10"/>
        <v/>
      </c>
      <c r="D77" s="42" t="str">
        <f t="shared" si="11"/>
        <v/>
      </c>
      <c r="E77" s="42" t="str">
        <f t="shared" si="63"/>
        <v/>
      </c>
      <c r="F77" s="42" t="str">
        <f t="shared" si="12"/>
        <v/>
      </c>
      <c r="G77" s="42" t="str">
        <f t="shared" si="72"/>
        <v/>
      </c>
      <c r="H77" s="44" t="str">
        <f t="shared" si="13"/>
        <v/>
      </c>
      <c r="I77" s="26"/>
      <c r="K77" s="40" t="str">
        <f t="shared" si="14"/>
        <v/>
      </c>
      <c r="L77" s="41" t="str">
        <f t="shared" si="15"/>
        <v/>
      </c>
      <c r="M77" s="42" t="str">
        <f t="shared" si="16"/>
        <v/>
      </c>
      <c r="N77" s="42" t="str">
        <f t="shared" si="64"/>
        <v/>
      </c>
      <c r="O77" s="42" t="str">
        <f t="shared" si="17"/>
        <v/>
      </c>
      <c r="P77" s="42" t="str">
        <f t="shared" si="73"/>
        <v/>
      </c>
      <c r="Q77" s="44" t="str">
        <f t="shared" si="18"/>
        <v/>
      </c>
      <c r="T77" s="40" t="str">
        <f t="shared" si="19"/>
        <v/>
      </c>
      <c r="U77" s="41" t="str">
        <f t="shared" si="20"/>
        <v/>
      </c>
      <c r="V77" s="42" t="str">
        <f t="shared" si="21"/>
        <v/>
      </c>
      <c r="W77" s="42" t="str">
        <f t="shared" si="65"/>
        <v/>
      </c>
      <c r="X77" s="42" t="str">
        <f t="shared" si="22"/>
        <v/>
      </c>
      <c r="Y77" s="42" t="str">
        <f t="shared" si="74"/>
        <v/>
      </c>
      <c r="Z77" s="44" t="str">
        <f t="shared" si="23"/>
        <v/>
      </c>
      <c r="AC77" s="40" t="str">
        <f t="shared" si="24"/>
        <v/>
      </c>
      <c r="AD77" s="41" t="str">
        <f t="shared" si="25"/>
        <v/>
      </c>
      <c r="AE77" s="42" t="str">
        <f t="shared" si="26"/>
        <v/>
      </c>
      <c r="AF77" s="42" t="str">
        <f t="shared" si="66"/>
        <v/>
      </c>
      <c r="AG77" s="42" t="str">
        <f t="shared" si="27"/>
        <v/>
      </c>
      <c r="AH77" s="42" t="str">
        <f t="shared" si="75"/>
        <v/>
      </c>
      <c r="AI77" s="44" t="str">
        <f t="shared" si="28"/>
        <v/>
      </c>
      <c r="AL77" s="40" t="str">
        <f t="shared" si="29"/>
        <v/>
      </c>
      <c r="AM77" s="41" t="str">
        <f t="shared" si="30"/>
        <v/>
      </c>
      <c r="AN77" s="42" t="str">
        <f t="shared" si="31"/>
        <v/>
      </c>
      <c r="AO77" s="42" t="str">
        <f t="shared" si="67"/>
        <v/>
      </c>
      <c r="AP77" s="42" t="str">
        <f t="shared" si="32"/>
        <v/>
      </c>
      <c r="AQ77" s="42" t="str">
        <f t="shared" si="76"/>
        <v/>
      </c>
      <c r="AR77" s="44" t="str">
        <f t="shared" si="33"/>
        <v/>
      </c>
      <c r="AU77" s="40" t="str">
        <f t="shared" si="34"/>
        <v/>
      </c>
      <c r="AV77" s="41" t="str">
        <f t="shared" si="35"/>
        <v/>
      </c>
      <c r="AW77" s="42" t="str">
        <f t="shared" si="36"/>
        <v/>
      </c>
      <c r="AX77" s="42" t="str">
        <f t="shared" si="68"/>
        <v/>
      </c>
      <c r="AY77" s="42" t="str">
        <f t="shared" si="37"/>
        <v/>
      </c>
      <c r="AZ77" s="42" t="str">
        <f t="shared" si="77"/>
        <v/>
      </c>
      <c r="BA77" s="44" t="str">
        <f t="shared" si="38"/>
        <v/>
      </c>
      <c r="BD77" s="40">
        <f t="shared" si="39"/>
        <v>62</v>
      </c>
      <c r="BE77" s="41">
        <f t="shared" si="40"/>
        <v>48197</v>
      </c>
      <c r="BF77" s="42">
        <f t="shared" si="41"/>
        <v>1065752.482336039</v>
      </c>
      <c r="BG77" s="42">
        <f t="shared" si="69"/>
        <v>2726.7800931048259</v>
      </c>
      <c r="BH77" s="42">
        <f t="shared" si="42"/>
        <v>8458.7941608973906</v>
      </c>
      <c r="BI77" s="42">
        <f t="shared" si="78"/>
        <v>0</v>
      </c>
      <c r="BJ77" s="44">
        <f t="shared" si="43"/>
        <v>11185.574254002217</v>
      </c>
      <c r="BM77" s="40">
        <f t="shared" si="44"/>
        <v>62</v>
      </c>
      <c r="BN77" s="41">
        <f t="shared" si="45"/>
        <v>48197</v>
      </c>
      <c r="BO77" s="42">
        <f t="shared" si="46"/>
        <v>52763.421663942085</v>
      </c>
      <c r="BP77" s="42">
        <f t="shared" si="70"/>
        <v>144.44512238435684</v>
      </c>
      <c r="BQ77" s="42">
        <f t="shared" si="47"/>
        <v>385.74684775020722</v>
      </c>
      <c r="BR77" s="42">
        <f t="shared" si="79"/>
        <v>0</v>
      </c>
      <c r="BS77" s="44">
        <f t="shared" si="48"/>
        <v>530.19197013456403</v>
      </c>
      <c r="BV77" s="40">
        <f t="shared" si="49"/>
        <v>62</v>
      </c>
      <c r="BW77" s="41">
        <f t="shared" si="50"/>
        <v>48197</v>
      </c>
      <c r="BX77" s="42">
        <f t="shared" si="51"/>
        <v>52766.938427322289</v>
      </c>
      <c r="BY77" s="42">
        <f t="shared" si="71"/>
        <v>144.39142039812069</v>
      </c>
      <c r="BZ77" s="42">
        <f t="shared" si="52"/>
        <v>385.98815123912038</v>
      </c>
      <c r="CA77" s="42">
        <f t="shared" si="80"/>
        <v>0</v>
      </c>
      <c r="CB77" s="44">
        <f t="shared" si="53"/>
        <v>530.37957163724104</v>
      </c>
    </row>
    <row r="78" spans="1:80" x14ac:dyDescent="0.3">
      <c r="A78" s="26"/>
      <c r="B78" s="40" t="str">
        <f t="shared" si="9"/>
        <v/>
      </c>
      <c r="C78" s="41" t="str">
        <f t="shared" si="10"/>
        <v/>
      </c>
      <c r="D78" s="42" t="str">
        <f t="shared" si="11"/>
        <v/>
      </c>
      <c r="E78" s="42" t="str">
        <f t="shared" si="63"/>
        <v/>
      </c>
      <c r="F78" s="42" t="str">
        <f t="shared" si="12"/>
        <v/>
      </c>
      <c r="G78" s="42" t="str">
        <f t="shared" si="72"/>
        <v/>
      </c>
      <c r="H78" s="44" t="str">
        <f t="shared" si="13"/>
        <v/>
      </c>
      <c r="I78" s="26"/>
      <c r="K78" s="40" t="str">
        <f t="shared" si="14"/>
        <v/>
      </c>
      <c r="L78" s="41" t="str">
        <f t="shared" si="15"/>
        <v/>
      </c>
      <c r="M78" s="42" t="str">
        <f t="shared" si="16"/>
        <v/>
      </c>
      <c r="N78" s="42" t="str">
        <f t="shared" si="64"/>
        <v/>
      </c>
      <c r="O78" s="42" t="str">
        <f t="shared" si="17"/>
        <v/>
      </c>
      <c r="P78" s="42" t="str">
        <f t="shared" si="73"/>
        <v/>
      </c>
      <c r="Q78" s="44" t="str">
        <f t="shared" si="18"/>
        <v/>
      </c>
      <c r="T78" s="40" t="str">
        <f t="shared" si="19"/>
        <v/>
      </c>
      <c r="U78" s="41" t="str">
        <f t="shared" si="20"/>
        <v/>
      </c>
      <c r="V78" s="42" t="str">
        <f t="shared" si="21"/>
        <v/>
      </c>
      <c r="W78" s="42" t="str">
        <f t="shared" si="65"/>
        <v/>
      </c>
      <c r="X78" s="42" t="str">
        <f t="shared" si="22"/>
        <v/>
      </c>
      <c r="Y78" s="42" t="str">
        <f t="shared" si="74"/>
        <v/>
      </c>
      <c r="Z78" s="44" t="str">
        <f t="shared" si="23"/>
        <v/>
      </c>
      <c r="AC78" s="40" t="str">
        <f t="shared" si="24"/>
        <v/>
      </c>
      <c r="AD78" s="41" t="str">
        <f t="shared" si="25"/>
        <v/>
      </c>
      <c r="AE78" s="42" t="str">
        <f t="shared" si="26"/>
        <v/>
      </c>
      <c r="AF78" s="42" t="str">
        <f t="shared" si="66"/>
        <v/>
      </c>
      <c r="AG78" s="42" t="str">
        <f t="shared" si="27"/>
        <v/>
      </c>
      <c r="AH78" s="42" t="str">
        <f t="shared" si="75"/>
        <v/>
      </c>
      <c r="AI78" s="44" t="str">
        <f t="shared" si="28"/>
        <v/>
      </c>
      <c r="AL78" s="40" t="str">
        <f t="shared" si="29"/>
        <v/>
      </c>
      <c r="AM78" s="41" t="str">
        <f t="shared" si="30"/>
        <v/>
      </c>
      <c r="AN78" s="42" t="str">
        <f t="shared" si="31"/>
        <v/>
      </c>
      <c r="AO78" s="42" t="str">
        <f t="shared" si="67"/>
        <v/>
      </c>
      <c r="AP78" s="42" t="str">
        <f t="shared" si="32"/>
        <v/>
      </c>
      <c r="AQ78" s="42" t="str">
        <f t="shared" si="76"/>
        <v/>
      </c>
      <c r="AR78" s="44" t="str">
        <f t="shared" si="33"/>
        <v/>
      </c>
      <c r="AU78" s="40" t="str">
        <f t="shared" si="34"/>
        <v/>
      </c>
      <c r="AV78" s="41" t="str">
        <f t="shared" si="35"/>
        <v/>
      </c>
      <c r="AW78" s="42" t="str">
        <f t="shared" si="36"/>
        <v/>
      </c>
      <c r="AX78" s="42" t="str">
        <f t="shared" si="68"/>
        <v/>
      </c>
      <c r="AY78" s="42" t="str">
        <f t="shared" si="37"/>
        <v/>
      </c>
      <c r="AZ78" s="42" t="str">
        <f t="shared" si="77"/>
        <v/>
      </c>
      <c r="BA78" s="44" t="str">
        <f t="shared" si="38"/>
        <v/>
      </c>
      <c r="BD78" s="40">
        <f t="shared" si="39"/>
        <v>63</v>
      </c>
      <c r="BE78" s="41">
        <f t="shared" si="40"/>
        <v>48228</v>
      </c>
      <c r="BF78" s="42">
        <f t="shared" si="41"/>
        <v>1063004.1152338637</v>
      </c>
      <c r="BG78" s="42">
        <f t="shared" si="69"/>
        <v>2748.3671021752393</v>
      </c>
      <c r="BH78" s="42">
        <f t="shared" si="42"/>
        <v>8437.2071518269768</v>
      </c>
      <c r="BI78" s="42">
        <f t="shared" si="78"/>
        <v>0</v>
      </c>
      <c r="BJ78" s="44">
        <f t="shared" si="43"/>
        <v>11185.574254002217</v>
      </c>
      <c r="BM78" s="40">
        <f t="shared" si="44"/>
        <v>63</v>
      </c>
      <c r="BN78" s="41">
        <f t="shared" si="45"/>
        <v>48228</v>
      </c>
      <c r="BO78" s="42">
        <f t="shared" si="46"/>
        <v>52617.923404207519</v>
      </c>
      <c r="BP78" s="42">
        <f t="shared" si="70"/>
        <v>145.49825973456763</v>
      </c>
      <c r="BQ78" s="42">
        <f t="shared" si="47"/>
        <v>384.69371039999652</v>
      </c>
      <c r="BR78" s="42">
        <f t="shared" si="79"/>
        <v>0</v>
      </c>
      <c r="BS78" s="44">
        <f t="shared" si="48"/>
        <v>530.19197013456414</v>
      </c>
      <c r="BV78" s="40">
        <f t="shared" si="49"/>
        <v>63</v>
      </c>
      <c r="BW78" s="41">
        <f t="shared" si="50"/>
        <v>48228</v>
      </c>
      <c r="BX78" s="42">
        <f t="shared" si="51"/>
        <v>52621.493671512362</v>
      </c>
      <c r="BY78" s="42">
        <f t="shared" si="71"/>
        <v>145.44475580992497</v>
      </c>
      <c r="BZ78" s="42">
        <f t="shared" si="52"/>
        <v>384.93481582731613</v>
      </c>
      <c r="CA78" s="42">
        <f t="shared" si="80"/>
        <v>0</v>
      </c>
      <c r="CB78" s="44">
        <f t="shared" si="53"/>
        <v>530.37957163724104</v>
      </c>
    </row>
    <row r="79" spans="1:80" x14ac:dyDescent="0.3">
      <c r="A79" s="26"/>
      <c r="B79" s="40" t="str">
        <f t="shared" si="9"/>
        <v/>
      </c>
      <c r="C79" s="41" t="str">
        <f t="shared" si="10"/>
        <v/>
      </c>
      <c r="D79" s="42" t="str">
        <f t="shared" si="11"/>
        <v/>
      </c>
      <c r="E79" s="42" t="str">
        <f t="shared" si="63"/>
        <v/>
      </c>
      <c r="F79" s="42" t="str">
        <f t="shared" si="12"/>
        <v/>
      </c>
      <c r="G79" s="42" t="str">
        <f t="shared" si="72"/>
        <v/>
      </c>
      <c r="H79" s="44" t="str">
        <f t="shared" si="13"/>
        <v/>
      </c>
      <c r="I79" s="26"/>
      <c r="K79" s="40" t="str">
        <f t="shared" si="14"/>
        <v/>
      </c>
      <c r="L79" s="41" t="str">
        <f t="shared" si="15"/>
        <v/>
      </c>
      <c r="M79" s="42" t="str">
        <f t="shared" si="16"/>
        <v/>
      </c>
      <c r="N79" s="42" t="str">
        <f t="shared" si="64"/>
        <v/>
      </c>
      <c r="O79" s="42" t="str">
        <f t="shared" si="17"/>
        <v/>
      </c>
      <c r="P79" s="42" t="str">
        <f t="shared" si="73"/>
        <v/>
      </c>
      <c r="Q79" s="44" t="str">
        <f t="shared" si="18"/>
        <v/>
      </c>
      <c r="T79" s="40" t="str">
        <f t="shared" si="19"/>
        <v/>
      </c>
      <c r="U79" s="41" t="str">
        <f t="shared" si="20"/>
        <v/>
      </c>
      <c r="V79" s="42" t="str">
        <f t="shared" si="21"/>
        <v/>
      </c>
      <c r="W79" s="42" t="str">
        <f t="shared" si="65"/>
        <v/>
      </c>
      <c r="X79" s="42" t="str">
        <f t="shared" si="22"/>
        <v/>
      </c>
      <c r="Y79" s="42" t="str">
        <f t="shared" si="74"/>
        <v/>
      </c>
      <c r="Z79" s="44" t="str">
        <f t="shared" si="23"/>
        <v/>
      </c>
      <c r="AC79" s="40" t="str">
        <f t="shared" si="24"/>
        <v/>
      </c>
      <c r="AD79" s="41" t="str">
        <f t="shared" si="25"/>
        <v/>
      </c>
      <c r="AE79" s="42" t="str">
        <f t="shared" si="26"/>
        <v/>
      </c>
      <c r="AF79" s="42" t="str">
        <f t="shared" si="66"/>
        <v/>
      </c>
      <c r="AG79" s="42" t="str">
        <f t="shared" si="27"/>
        <v/>
      </c>
      <c r="AH79" s="42" t="str">
        <f t="shared" si="75"/>
        <v/>
      </c>
      <c r="AI79" s="44" t="str">
        <f t="shared" si="28"/>
        <v/>
      </c>
      <c r="AL79" s="40" t="str">
        <f t="shared" si="29"/>
        <v/>
      </c>
      <c r="AM79" s="41" t="str">
        <f t="shared" si="30"/>
        <v/>
      </c>
      <c r="AN79" s="42" t="str">
        <f t="shared" si="31"/>
        <v/>
      </c>
      <c r="AO79" s="42" t="str">
        <f t="shared" si="67"/>
        <v/>
      </c>
      <c r="AP79" s="42" t="str">
        <f t="shared" si="32"/>
        <v/>
      </c>
      <c r="AQ79" s="42" t="str">
        <f t="shared" si="76"/>
        <v/>
      </c>
      <c r="AR79" s="44" t="str">
        <f t="shared" si="33"/>
        <v/>
      </c>
      <c r="AU79" s="40" t="str">
        <f t="shared" si="34"/>
        <v/>
      </c>
      <c r="AV79" s="41" t="str">
        <f t="shared" si="35"/>
        <v/>
      </c>
      <c r="AW79" s="42" t="str">
        <f t="shared" si="36"/>
        <v/>
      </c>
      <c r="AX79" s="42" t="str">
        <f t="shared" si="68"/>
        <v/>
      </c>
      <c r="AY79" s="42" t="str">
        <f t="shared" si="37"/>
        <v/>
      </c>
      <c r="AZ79" s="42" t="str">
        <f t="shared" si="77"/>
        <v/>
      </c>
      <c r="BA79" s="44" t="str">
        <f t="shared" si="38"/>
        <v/>
      </c>
      <c r="BD79" s="40">
        <f t="shared" si="39"/>
        <v>64</v>
      </c>
      <c r="BE79" s="41">
        <f t="shared" si="40"/>
        <v>48259</v>
      </c>
      <c r="BF79" s="42">
        <f t="shared" si="41"/>
        <v>1060233.9902254629</v>
      </c>
      <c r="BG79" s="42">
        <f t="shared" si="69"/>
        <v>2770.1250084007934</v>
      </c>
      <c r="BH79" s="42">
        <f t="shared" si="42"/>
        <v>8415.449245601425</v>
      </c>
      <c r="BI79" s="42">
        <f t="shared" si="78"/>
        <v>0</v>
      </c>
      <c r="BJ79" s="44">
        <f t="shared" si="43"/>
        <v>11185.574254002218</v>
      </c>
      <c r="BM79" s="40">
        <f t="shared" si="44"/>
        <v>64</v>
      </c>
      <c r="BN79" s="41">
        <f t="shared" si="45"/>
        <v>48259</v>
      </c>
      <c r="BO79" s="42">
        <f t="shared" si="46"/>
        <v>52471.364328786083</v>
      </c>
      <c r="BP79" s="42">
        <f t="shared" si="70"/>
        <v>146.55907542143743</v>
      </c>
      <c r="BQ79" s="42">
        <f t="shared" si="47"/>
        <v>383.63289471312675</v>
      </c>
      <c r="BR79" s="42">
        <f t="shared" si="79"/>
        <v>0</v>
      </c>
      <c r="BS79" s="44">
        <f t="shared" si="48"/>
        <v>530.19197013456414</v>
      </c>
      <c r="BV79" s="40">
        <f t="shared" si="49"/>
        <v>64</v>
      </c>
      <c r="BW79" s="41">
        <f t="shared" si="50"/>
        <v>48259</v>
      </c>
      <c r="BX79" s="42">
        <f t="shared" si="51"/>
        <v>52474.987896208804</v>
      </c>
      <c r="BY79" s="42">
        <f t="shared" si="71"/>
        <v>146.50577530355835</v>
      </c>
      <c r="BZ79" s="42">
        <f t="shared" si="52"/>
        <v>383.87379633368272</v>
      </c>
      <c r="CA79" s="42">
        <f t="shared" si="80"/>
        <v>0</v>
      </c>
      <c r="CB79" s="44">
        <f t="shared" si="53"/>
        <v>530.37957163724104</v>
      </c>
    </row>
    <row r="80" spans="1:80" x14ac:dyDescent="0.3">
      <c r="A80" s="26"/>
      <c r="B80" s="40" t="str">
        <f t="shared" ref="B80:B143" si="81">IF(B79&lt;D$6,B79+1,"")</f>
        <v/>
      </c>
      <c r="C80" s="41" t="str">
        <f t="shared" ref="C80:C143" si="82">IF(B80&lt;=D$6,EDATE($D$10,B80),"")</f>
        <v/>
      </c>
      <c r="D80" s="42" t="str">
        <f t="shared" ref="D80:D143" si="83">IF(B80&lt;=D$6,D79-E80,"")</f>
        <v/>
      </c>
      <c r="E80" s="42" t="str">
        <f t="shared" si="63"/>
        <v/>
      </c>
      <c r="F80" s="42" t="str">
        <f t="shared" ref="F80:F143" si="84">IF(B80&lt;=D$6,-IPMT(D$7/12,B80,D$6,D$5,0),"")</f>
        <v/>
      </c>
      <c r="G80" s="42" t="str">
        <f t="shared" si="72"/>
        <v/>
      </c>
      <c r="H80" s="44" t="str">
        <f t="shared" ref="H80:H143" si="85">IF(B80&lt;=D$6,SUM(E80:G80),"")</f>
        <v/>
      </c>
      <c r="I80" s="26"/>
      <c r="K80" s="40" t="str">
        <f t="shared" ref="K80:K143" si="86">IF(K79&lt;M$6,K79+1,"")</f>
        <v/>
      </c>
      <c r="L80" s="41" t="str">
        <f t="shared" ref="L80:L143" si="87">IF(K80&lt;=M$6,EDATE($D$10,K80),"")</f>
        <v/>
      </c>
      <c r="M80" s="42" t="str">
        <f t="shared" ref="M80:M143" si="88">IF(K80&lt;=M$6,M79-N80,"")</f>
        <v/>
      </c>
      <c r="N80" s="42" t="str">
        <f t="shared" si="64"/>
        <v/>
      </c>
      <c r="O80" s="42" t="str">
        <f t="shared" ref="O80:O143" si="89">IF(K80&lt;=M$6,-IPMT(M$7/12,K80,M$6,M$5,0),"")</f>
        <v/>
      </c>
      <c r="P80" s="42" t="str">
        <f t="shared" si="73"/>
        <v/>
      </c>
      <c r="Q80" s="44" t="str">
        <f t="shared" ref="Q80:Q143" si="90">IF(K80&lt;=M$6,SUM(N80:P80),"")</f>
        <v/>
      </c>
      <c r="T80" s="40" t="str">
        <f t="shared" ref="T80:T143" si="91">IF(T79&lt;V$6,T79+1,"")</f>
        <v/>
      </c>
      <c r="U80" s="41" t="str">
        <f t="shared" ref="U80:U143" si="92">IF(T80&lt;=V$6,EDATE($D$10,T80),"")</f>
        <v/>
      </c>
      <c r="V80" s="42" t="str">
        <f t="shared" ref="V80:V143" si="93">IF(T80&lt;=V$6,V79-W80,"")</f>
        <v/>
      </c>
      <c r="W80" s="42" t="str">
        <f t="shared" si="65"/>
        <v/>
      </c>
      <c r="X80" s="42" t="str">
        <f t="shared" ref="X80:X143" si="94">IF(T80&lt;=V$6,-IPMT(V$7/12,T80,V$6,V$5,0),"")</f>
        <v/>
      </c>
      <c r="Y80" s="42" t="str">
        <f t="shared" si="74"/>
        <v/>
      </c>
      <c r="Z80" s="44" t="str">
        <f t="shared" ref="Z80:Z143" si="95">IF(T80&lt;=V$6,SUM(W80:Y80),"")</f>
        <v/>
      </c>
      <c r="AC80" s="40" t="str">
        <f t="shared" ref="AC80:AC143" si="96">IF(AC79&lt;AE$6,AC79+1,"")</f>
        <v/>
      </c>
      <c r="AD80" s="41" t="str">
        <f t="shared" ref="AD80:AD143" si="97">IF(AC80&lt;=AE$6,EDATE($D$10,AC80),"")</f>
        <v/>
      </c>
      <c r="AE80" s="42" t="str">
        <f t="shared" ref="AE80:AE143" si="98">IF(AC80&lt;=AE$6,AE79-AF80,"")</f>
        <v/>
      </c>
      <c r="AF80" s="42" t="str">
        <f t="shared" si="66"/>
        <v/>
      </c>
      <c r="AG80" s="42" t="str">
        <f t="shared" ref="AG80:AG143" si="99">IF(AC80&lt;=AE$6,-IPMT(AE$7/12,AC80,AE$6,AE$5,0),"")</f>
        <v/>
      </c>
      <c r="AH80" s="42" t="str">
        <f t="shared" si="75"/>
        <v/>
      </c>
      <c r="AI80" s="44" t="str">
        <f t="shared" ref="AI80:AI143" si="100">IF(AC80&lt;=AE$6,SUM(AF80:AH80),"")</f>
        <v/>
      </c>
      <c r="AL80" s="40" t="str">
        <f t="shared" ref="AL80:AL143" si="101">IF(AL79&lt;AN$6,AL79+1,"")</f>
        <v/>
      </c>
      <c r="AM80" s="41" t="str">
        <f t="shared" ref="AM80:AM143" si="102">IF(AL80&lt;=AN$6,EDATE($D$10,AL80),"")</f>
        <v/>
      </c>
      <c r="AN80" s="42" t="str">
        <f t="shared" ref="AN80:AN143" si="103">IF(AL80&lt;=AN$6,AN79-AO80,"")</f>
        <v/>
      </c>
      <c r="AO80" s="42" t="str">
        <f t="shared" si="67"/>
        <v/>
      </c>
      <c r="AP80" s="42" t="str">
        <f t="shared" ref="AP80:AP143" si="104">IF(AL80&lt;=AN$6,-IPMT(AN$7/12,AL80,AN$6,AN$5,0),"")</f>
        <v/>
      </c>
      <c r="AQ80" s="42" t="str">
        <f t="shared" si="76"/>
        <v/>
      </c>
      <c r="AR80" s="44" t="str">
        <f t="shared" ref="AR80:AR143" si="105">IF(AL80&lt;=AN$6,SUM(AO80:AQ80),"")</f>
        <v/>
      </c>
      <c r="AU80" s="40" t="str">
        <f t="shared" ref="AU80:AU143" si="106">IF(AU79&lt;AW$6,AU79+1,"")</f>
        <v/>
      </c>
      <c r="AV80" s="41" t="str">
        <f t="shared" ref="AV80:AV143" si="107">IF(AU80&lt;=AW$6,EDATE($D$10,AU80),"")</f>
        <v/>
      </c>
      <c r="AW80" s="42" t="str">
        <f t="shared" ref="AW80:AW143" si="108">IF(AU80&lt;=AW$6,AW79-AX80,"")</f>
        <v/>
      </c>
      <c r="AX80" s="42" t="str">
        <f t="shared" si="68"/>
        <v/>
      </c>
      <c r="AY80" s="42" t="str">
        <f t="shared" ref="AY80:AY143" si="109">IF(AU80&lt;=AW$6,-IPMT(AW$7/12,AU80,AW$6,AW$5,0),"")</f>
        <v/>
      </c>
      <c r="AZ80" s="42" t="str">
        <f t="shared" si="77"/>
        <v/>
      </c>
      <c r="BA80" s="44" t="str">
        <f t="shared" ref="BA80:BA143" si="110">IF(AU80&lt;=AW$6,SUM(AX80:AZ80),"")</f>
        <v/>
      </c>
      <c r="BD80" s="40">
        <f t="shared" ref="BD80:BD143" si="111">IF(BD79&lt;BF$6,BD79+1,"")</f>
        <v>65</v>
      </c>
      <c r="BE80" s="41">
        <f t="shared" ref="BE80:BE143" si="112">IF(BD80&lt;=BF$6,EDATE($D$10,BD80),"")</f>
        <v>48288</v>
      </c>
      <c r="BF80" s="42">
        <f t="shared" ref="BF80:BF143" si="113">IF(BD80&lt;=BF$6,BF79-BG80,"")</f>
        <v>1057441.9350607456</v>
      </c>
      <c r="BG80" s="42">
        <f t="shared" si="69"/>
        <v>2792.0551647172997</v>
      </c>
      <c r="BH80" s="42">
        <f t="shared" ref="BH80:BH143" si="114">IF(BD80&lt;=BF$6,-IPMT(BF$7/12,BD80,BF$6,BF$5,0),"")</f>
        <v>8393.5190892849168</v>
      </c>
      <c r="BI80" s="42">
        <f t="shared" si="78"/>
        <v>0</v>
      </c>
      <c r="BJ80" s="44">
        <f t="shared" ref="BJ80:BJ143" si="115">IF(BD80&lt;=BF$6,SUM(BG80:BI80),"")</f>
        <v>11185.574254002217</v>
      </c>
      <c r="BM80" s="40">
        <f t="shared" ref="BM80:BM143" si="116">IF(BM79&lt;BO$6,BM79+1,"")</f>
        <v>65</v>
      </c>
      <c r="BN80" s="41">
        <f t="shared" ref="BN80:BN143" si="117">IF(BM80&lt;=BO$6,EDATE($D$10,BM80),"")</f>
        <v>48288</v>
      </c>
      <c r="BO80" s="42">
        <f t="shared" ref="BO80:BO143" si="118">IF(BM80&lt;=BO$6,BO79-BP80,"")</f>
        <v>52323.736703359005</v>
      </c>
      <c r="BP80" s="42">
        <f t="shared" si="70"/>
        <v>147.62762542707881</v>
      </c>
      <c r="BQ80" s="42">
        <f t="shared" ref="BQ80:BQ143" si="119">IF(BM80&lt;=BO$6,-IPMT(BO$7/12,BM80,BO$6,BO$5,0),"")</f>
        <v>382.5643447074853</v>
      </c>
      <c r="BR80" s="42">
        <f t="shared" si="79"/>
        <v>0</v>
      </c>
      <c r="BS80" s="44">
        <f t="shared" ref="BS80:BS143" si="120">IF(BM80&lt;=BO$6,SUM(BP80:BR80),"")</f>
        <v>530.19197013456414</v>
      </c>
      <c r="BV80" s="40">
        <f t="shared" ref="BV80:BV143" si="121">IF(BV79&lt;BX$6,BV79+1,"")</f>
        <v>65</v>
      </c>
      <c r="BW80" s="41">
        <f t="shared" ref="BW80:BW143" si="122">IF(BV80&lt;=BX$6,EDATE($D$10,BV80),"")</f>
        <v>48288</v>
      </c>
      <c r="BX80" s="42">
        <f t="shared" ref="BX80:BX143" si="123">IF(BV80&lt;=BX$6,BX79-BY80,"")</f>
        <v>52327.413361274404</v>
      </c>
      <c r="BY80" s="42">
        <f t="shared" si="71"/>
        <v>147.57453493439783</v>
      </c>
      <c r="BZ80" s="42">
        <f t="shared" ref="BZ80:BZ143" si="124">IF(BV80&lt;=BX$6,-IPMT(BX$7/12,BV80,BX$6,BX$5,0),"")</f>
        <v>382.80503670284327</v>
      </c>
      <c r="CA80" s="42">
        <f t="shared" si="80"/>
        <v>0</v>
      </c>
      <c r="CB80" s="44">
        <f t="shared" ref="CB80:CB143" si="125">IF(BV80&lt;=BX$6,SUM(BY80:CA80),"")</f>
        <v>530.37957163724104</v>
      </c>
    </row>
    <row r="81" spans="1:80" x14ac:dyDescent="0.3">
      <c r="A81" s="26"/>
      <c r="B81" s="40" t="str">
        <f t="shared" si="81"/>
        <v/>
      </c>
      <c r="C81" s="41" t="str">
        <f t="shared" si="82"/>
        <v/>
      </c>
      <c r="D81" s="42" t="str">
        <f t="shared" si="83"/>
        <v/>
      </c>
      <c r="E81" s="42" t="str">
        <f t="shared" si="63"/>
        <v/>
      </c>
      <c r="F81" s="42" t="str">
        <f t="shared" si="84"/>
        <v/>
      </c>
      <c r="G81" s="42" t="str">
        <f t="shared" si="72"/>
        <v/>
      </c>
      <c r="H81" s="44" t="str">
        <f t="shared" si="85"/>
        <v/>
      </c>
      <c r="I81" s="26"/>
      <c r="K81" s="40" t="str">
        <f t="shared" si="86"/>
        <v/>
      </c>
      <c r="L81" s="41" t="str">
        <f t="shared" si="87"/>
        <v/>
      </c>
      <c r="M81" s="42" t="str">
        <f t="shared" si="88"/>
        <v/>
      </c>
      <c r="N81" s="42" t="str">
        <f t="shared" si="64"/>
        <v/>
      </c>
      <c r="O81" s="42" t="str">
        <f t="shared" si="89"/>
        <v/>
      </c>
      <c r="P81" s="42" t="str">
        <f t="shared" si="73"/>
        <v/>
      </c>
      <c r="Q81" s="44" t="str">
        <f t="shared" si="90"/>
        <v/>
      </c>
      <c r="T81" s="40" t="str">
        <f t="shared" si="91"/>
        <v/>
      </c>
      <c r="U81" s="41" t="str">
        <f t="shared" si="92"/>
        <v/>
      </c>
      <c r="V81" s="42" t="str">
        <f t="shared" si="93"/>
        <v/>
      </c>
      <c r="W81" s="42" t="str">
        <f t="shared" si="65"/>
        <v/>
      </c>
      <c r="X81" s="42" t="str">
        <f t="shared" si="94"/>
        <v/>
      </c>
      <c r="Y81" s="42" t="str">
        <f t="shared" si="74"/>
        <v/>
      </c>
      <c r="Z81" s="44" t="str">
        <f t="shared" si="95"/>
        <v/>
      </c>
      <c r="AC81" s="40" t="str">
        <f t="shared" si="96"/>
        <v/>
      </c>
      <c r="AD81" s="41" t="str">
        <f t="shared" si="97"/>
        <v/>
      </c>
      <c r="AE81" s="42" t="str">
        <f t="shared" si="98"/>
        <v/>
      </c>
      <c r="AF81" s="42" t="str">
        <f t="shared" si="66"/>
        <v/>
      </c>
      <c r="AG81" s="42" t="str">
        <f t="shared" si="99"/>
        <v/>
      </c>
      <c r="AH81" s="42" t="str">
        <f t="shared" si="75"/>
        <v/>
      </c>
      <c r="AI81" s="44" t="str">
        <f t="shared" si="100"/>
        <v/>
      </c>
      <c r="AL81" s="40" t="str">
        <f t="shared" si="101"/>
        <v/>
      </c>
      <c r="AM81" s="41" t="str">
        <f t="shared" si="102"/>
        <v/>
      </c>
      <c r="AN81" s="42" t="str">
        <f t="shared" si="103"/>
        <v/>
      </c>
      <c r="AO81" s="42" t="str">
        <f t="shared" si="67"/>
        <v/>
      </c>
      <c r="AP81" s="42" t="str">
        <f t="shared" si="104"/>
        <v/>
      </c>
      <c r="AQ81" s="42" t="str">
        <f t="shared" si="76"/>
        <v/>
      </c>
      <c r="AR81" s="44" t="str">
        <f t="shared" si="105"/>
        <v/>
      </c>
      <c r="AU81" s="40" t="str">
        <f t="shared" si="106"/>
        <v/>
      </c>
      <c r="AV81" s="41" t="str">
        <f t="shared" si="107"/>
        <v/>
      </c>
      <c r="AW81" s="42" t="str">
        <f t="shared" si="108"/>
        <v/>
      </c>
      <c r="AX81" s="42" t="str">
        <f t="shared" si="68"/>
        <v/>
      </c>
      <c r="AY81" s="42" t="str">
        <f t="shared" si="109"/>
        <v/>
      </c>
      <c r="AZ81" s="42" t="str">
        <f t="shared" si="77"/>
        <v/>
      </c>
      <c r="BA81" s="44" t="str">
        <f t="shared" si="110"/>
        <v/>
      </c>
      <c r="BD81" s="40">
        <f t="shared" si="111"/>
        <v>66</v>
      </c>
      <c r="BE81" s="41">
        <f t="shared" si="112"/>
        <v>48319</v>
      </c>
      <c r="BF81" s="42">
        <f t="shared" si="113"/>
        <v>1054627.7761259743</v>
      </c>
      <c r="BG81" s="42">
        <f t="shared" si="69"/>
        <v>2814.1589347713116</v>
      </c>
      <c r="BH81" s="42">
        <f t="shared" si="114"/>
        <v>8371.4153192309059</v>
      </c>
      <c r="BI81" s="42">
        <f t="shared" si="78"/>
        <v>0</v>
      </c>
      <c r="BJ81" s="44">
        <f t="shared" si="115"/>
        <v>11185.574254002218</v>
      </c>
      <c r="BM81" s="40">
        <f t="shared" si="116"/>
        <v>66</v>
      </c>
      <c r="BN81" s="41">
        <f t="shared" si="117"/>
        <v>48319</v>
      </c>
      <c r="BO81" s="42">
        <f t="shared" si="118"/>
        <v>52175.03273721724</v>
      </c>
      <c r="BP81" s="42">
        <f t="shared" si="70"/>
        <v>148.70396614176556</v>
      </c>
      <c r="BQ81" s="42">
        <f t="shared" si="119"/>
        <v>381.48800399279861</v>
      </c>
      <c r="BR81" s="42">
        <f t="shared" si="79"/>
        <v>0</v>
      </c>
      <c r="BS81" s="44">
        <f t="shared" si="120"/>
        <v>530.19197013456414</v>
      </c>
      <c r="BV81" s="40">
        <f t="shared" si="121"/>
        <v>66</v>
      </c>
      <c r="BW81" s="41">
        <f t="shared" si="122"/>
        <v>48319</v>
      </c>
      <c r="BX81" s="42">
        <f t="shared" si="123"/>
        <v>52178.762270107662</v>
      </c>
      <c r="BY81" s="42">
        <f t="shared" si="71"/>
        <v>148.65109116674424</v>
      </c>
      <c r="BZ81" s="42">
        <f t="shared" si="124"/>
        <v>381.72848047049683</v>
      </c>
      <c r="CA81" s="42">
        <f t="shared" si="80"/>
        <v>0</v>
      </c>
      <c r="CB81" s="44">
        <f t="shared" si="125"/>
        <v>530.37957163724104</v>
      </c>
    </row>
    <row r="82" spans="1:80" x14ac:dyDescent="0.3">
      <c r="A82" s="26"/>
      <c r="B82" s="40" t="str">
        <f t="shared" si="81"/>
        <v/>
      </c>
      <c r="C82" s="41" t="str">
        <f t="shared" si="82"/>
        <v/>
      </c>
      <c r="D82" s="42" t="str">
        <f t="shared" si="83"/>
        <v/>
      </c>
      <c r="E82" s="42" t="str">
        <f t="shared" ref="E82:E145" si="126">IF(B82&lt;=D$6,-PPMT(D$7/12,B82,D$6,D$5,0),"")</f>
        <v/>
      </c>
      <c r="F82" s="42" t="str">
        <f t="shared" si="84"/>
        <v/>
      </c>
      <c r="G82" s="42" t="str">
        <f t="shared" si="72"/>
        <v/>
      </c>
      <c r="H82" s="44" t="str">
        <f t="shared" si="85"/>
        <v/>
      </c>
      <c r="I82" s="26"/>
      <c r="K82" s="40" t="str">
        <f t="shared" si="86"/>
        <v/>
      </c>
      <c r="L82" s="41" t="str">
        <f t="shared" si="87"/>
        <v/>
      </c>
      <c r="M82" s="42" t="str">
        <f t="shared" si="88"/>
        <v/>
      </c>
      <c r="N82" s="42" t="str">
        <f t="shared" ref="N82:N145" si="127">IF(K82&lt;=M$6,-PPMT(M$7/12,K82,M$6,M$5,0),"")</f>
        <v/>
      </c>
      <c r="O82" s="42" t="str">
        <f t="shared" si="89"/>
        <v/>
      </c>
      <c r="P82" s="42" t="str">
        <f t="shared" si="73"/>
        <v/>
      </c>
      <c r="Q82" s="44" t="str">
        <f t="shared" si="90"/>
        <v/>
      </c>
      <c r="T82" s="40" t="str">
        <f t="shared" si="91"/>
        <v/>
      </c>
      <c r="U82" s="41" t="str">
        <f t="shared" si="92"/>
        <v/>
      </c>
      <c r="V82" s="42" t="str">
        <f t="shared" si="93"/>
        <v/>
      </c>
      <c r="W82" s="42" t="str">
        <f t="shared" ref="W82:W145" si="128">IF(T82&lt;=V$6,-PPMT(V$7/12,T82,V$6,V$5,0),"")</f>
        <v/>
      </c>
      <c r="X82" s="42" t="str">
        <f t="shared" si="94"/>
        <v/>
      </c>
      <c r="Y82" s="42" t="str">
        <f t="shared" si="74"/>
        <v/>
      </c>
      <c r="Z82" s="44" t="str">
        <f t="shared" si="95"/>
        <v/>
      </c>
      <c r="AC82" s="40" t="str">
        <f t="shared" si="96"/>
        <v/>
      </c>
      <c r="AD82" s="41" t="str">
        <f t="shared" si="97"/>
        <v/>
      </c>
      <c r="AE82" s="42" t="str">
        <f t="shared" si="98"/>
        <v/>
      </c>
      <c r="AF82" s="42" t="str">
        <f t="shared" ref="AF82:AF145" si="129">IF(AC82&lt;=AE$6,-PPMT(AE$7/12,AC82,AE$6,AE$5,0),"")</f>
        <v/>
      </c>
      <c r="AG82" s="42" t="str">
        <f t="shared" si="99"/>
        <v/>
      </c>
      <c r="AH82" s="42" t="str">
        <f t="shared" si="75"/>
        <v/>
      </c>
      <c r="AI82" s="44" t="str">
        <f t="shared" si="100"/>
        <v/>
      </c>
      <c r="AL82" s="40" t="str">
        <f t="shared" si="101"/>
        <v/>
      </c>
      <c r="AM82" s="41" t="str">
        <f t="shared" si="102"/>
        <v/>
      </c>
      <c r="AN82" s="42" t="str">
        <f t="shared" si="103"/>
        <v/>
      </c>
      <c r="AO82" s="42" t="str">
        <f t="shared" ref="AO82:AO145" si="130">IF(AL82&lt;=AN$6,-PPMT(AN$7/12,AL82,AN$6,AN$5,0),"")</f>
        <v/>
      </c>
      <c r="AP82" s="42" t="str">
        <f t="shared" si="104"/>
        <v/>
      </c>
      <c r="AQ82" s="42" t="str">
        <f t="shared" si="76"/>
        <v/>
      </c>
      <c r="AR82" s="44" t="str">
        <f t="shared" si="105"/>
        <v/>
      </c>
      <c r="AU82" s="40" t="str">
        <f t="shared" si="106"/>
        <v/>
      </c>
      <c r="AV82" s="41" t="str">
        <f t="shared" si="107"/>
        <v/>
      </c>
      <c r="AW82" s="42" t="str">
        <f t="shared" si="108"/>
        <v/>
      </c>
      <c r="AX82" s="42" t="str">
        <f t="shared" ref="AX82:AX145" si="131">IF(AU82&lt;=AW$6,-PPMT(AW$7/12,AU82,AW$6,AW$5,0),"")</f>
        <v/>
      </c>
      <c r="AY82" s="42" t="str">
        <f t="shared" si="109"/>
        <v/>
      </c>
      <c r="AZ82" s="42" t="str">
        <f t="shared" si="77"/>
        <v/>
      </c>
      <c r="BA82" s="44" t="str">
        <f t="shared" si="110"/>
        <v/>
      </c>
      <c r="BD82" s="40">
        <f t="shared" si="111"/>
        <v>67</v>
      </c>
      <c r="BE82" s="41">
        <f t="shared" si="112"/>
        <v>48349</v>
      </c>
      <c r="BF82" s="42">
        <f t="shared" si="113"/>
        <v>1051791.3384329693</v>
      </c>
      <c r="BG82" s="42">
        <f t="shared" ref="BG82:BG145" si="132">IF(BD82&lt;=BF$6,-PPMT(BF$7/12,BD82,BF$6,BF$5,0),"")</f>
        <v>2836.4376930049179</v>
      </c>
      <c r="BH82" s="42">
        <f t="shared" si="114"/>
        <v>8349.1365609972981</v>
      </c>
      <c r="BI82" s="42">
        <f t="shared" si="78"/>
        <v>0</v>
      </c>
      <c r="BJ82" s="44">
        <f t="shared" si="115"/>
        <v>11185.574254002217</v>
      </c>
      <c r="BM82" s="40">
        <f t="shared" si="116"/>
        <v>67</v>
      </c>
      <c r="BN82" s="41">
        <f t="shared" si="117"/>
        <v>48349</v>
      </c>
      <c r="BO82" s="42">
        <f t="shared" si="118"/>
        <v>52025.244582850333</v>
      </c>
      <c r="BP82" s="42">
        <f t="shared" ref="BP82:BP145" si="133">IF(BM82&lt;=BO$6,-PPMT(BO$7/12,BM82,BO$6,BO$5,0),"")</f>
        <v>149.78815436690797</v>
      </c>
      <c r="BQ82" s="42">
        <f t="shared" si="119"/>
        <v>380.40381576765611</v>
      </c>
      <c r="BR82" s="42">
        <f t="shared" si="79"/>
        <v>0</v>
      </c>
      <c r="BS82" s="44">
        <f t="shared" si="120"/>
        <v>530.19197013456414</v>
      </c>
      <c r="BV82" s="40">
        <f t="shared" si="121"/>
        <v>67</v>
      </c>
      <c r="BW82" s="41">
        <f t="shared" si="122"/>
        <v>48349</v>
      </c>
      <c r="BX82" s="42">
        <f t="shared" si="123"/>
        <v>52029.026769230855</v>
      </c>
      <c r="BY82" s="42">
        <f t="shared" ref="BY82:BY145" si="134">IF(BV82&lt;=BX$6,-PPMT(BX$7/12,BV82,BX$6,BX$5,0),"")</f>
        <v>149.73550087680565</v>
      </c>
      <c r="BZ82" s="42">
        <f t="shared" si="124"/>
        <v>380.6440707604354</v>
      </c>
      <c r="CA82" s="42">
        <f t="shared" si="80"/>
        <v>0</v>
      </c>
      <c r="CB82" s="44">
        <f t="shared" si="125"/>
        <v>530.37957163724104</v>
      </c>
    </row>
    <row r="83" spans="1:80" x14ac:dyDescent="0.3">
      <c r="A83" s="26"/>
      <c r="B83" s="40" t="str">
        <f t="shared" si="81"/>
        <v/>
      </c>
      <c r="C83" s="41" t="str">
        <f t="shared" si="82"/>
        <v/>
      </c>
      <c r="D83" s="42" t="str">
        <f t="shared" si="83"/>
        <v/>
      </c>
      <c r="E83" s="42" t="str">
        <f t="shared" si="126"/>
        <v/>
      </c>
      <c r="F83" s="42" t="str">
        <f t="shared" si="84"/>
        <v/>
      </c>
      <c r="G83" s="42" t="str">
        <f t="shared" si="72"/>
        <v/>
      </c>
      <c r="H83" s="44" t="str">
        <f t="shared" si="85"/>
        <v/>
      </c>
      <c r="I83" s="26"/>
      <c r="K83" s="40" t="str">
        <f t="shared" si="86"/>
        <v/>
      </c>
      <c r="L83" s="41" t="str">
        <f t="shared" si="87"/>
        <v/>
      </c>
      <c r="M83" s="42" t="str">
        <f t="shared" si="88"/>
        <v/>
      </c>
      <c r="N83" s="42" t="str">
        <f t="shared" si="127"/>
        <v/>
      </c>
      <c r="O83" s="42" t="str">
        <f t="shared" si="89"/>
        <v/>
      </c>
      <c r="P83" s="42" t="str">
        <f t="shared" si="73"/>
        <v/>
      </c>
      <c r="Q83" s="44" t="str">
        <f t="shared" si="90"/>
        <v/>
      </c>
      <c r="T83" s="40" t="str">
        <f t="shared" si="91"/>
        <v/>
      </c>
      <c r="U83" s="41" t="str">
        <f t="shared" si="92"/>
        <v/>
      </c>
      <c r="V83" s="42" t="str">
        <f t="shared" si="93"/>
        <v/>
      </c>
      <c r="W83" s="42" t="str">
        <f t="shared" si="128"/>
        <v/>
      </c>
      <c r="X83" s="42" t="str">
        <f t="shared" si="94"/>
        <v/>
      </c>
      <c r="Y83" s="42" t="str">
        <f t="shared" si="74"/>
        <v/>
      </c>
      <c r="Z83" s="44" t="str">
        <f t="shared" si="95"/>
        <v/>
      </c>
      <c r="AC83" s="40" t="str">
        <f t="shared" si="96"/>
        <v/>
      </c>
      <c r="AD83" s="41" t="str">
        <f t="shared" si="97"/>
        <v/>
      </c>
      <c r="AE83" s="42" t="str">
        <f t="shared" si="98"/>
        <v/>
      </c>
      <c r="AF83" s="42" t="str">
        <f t="shared" si="129"/>
        <v/>
      </c>
      <c r="AG83" s="42" t="str">
        <f t="shared" si="99"/>
        <v/>
      </c>
      <c r="AH83" s="42" t="str">
        <f t="shared" si="75"/>
        <v/>
      </c>
      <c r="AI83" s="44" t="str">
        <f t="shared" si="100"/>
        <v/>
      </c>
      <c r="AL83" s="40" t="str">
        <f t="shared" si="101"/>
        <v/>
      </c>
      <c r="AM83" s="41" t="str">
        <f t="shared" si="102"/>
        <v/>
      </c>
      <c r="AN83" s="42" t="str">
        <f t="shared" si="103"/>
        <v/>
      </c>
      <c r="AO83" s="42" t="str">
        <f t="shared" si="130"/>
        <v/>
      </c>
      <c r="AP83" s="42" t="str">
        <f t="shared" si="104"/>
        <v/>
      </c>
      <c r="AQ83" s="42" t="str">
        <f t="shared" si="76"/>
        <v/>
      </c>
      <c r="AR83" s="44" t="str">
        <f t="shared" si="105"/>
        <v/>
      </c>
      <c r="AU83" s="40" t="str">
        <f t="shared" si="106"/>
        <v/>
      </c>
      <c r="AV83" s="41" t="str">
        <f t="shared" si="107"/>
        <v/>
      </c>
      <c r="AW83" s="42" t="str">
        <f t="shared" si="108"/>
        <v/>
      </c>
      <c r="AX83" s="42" t="str">
        <f t="shared" si="131"/>
        <v/>
      </c>
      <c r="AY83" s="42" t="str">
        <f t="shared" si="109"/>
        <v/>
      </c>
      <c r="AZ83" s="42" t="str">
        <f t="shared" si="77"/>
        <v/>
      </c>
      <c r="BA83" s="44" t="str">
        <f t="shared" si="110"/>
        <v/>
      </c>
      <c r="BD83" s="40">
        <f t="shared" si="111"/>
        <v>68</v>
      </c>
      <c r="BE83" s="41">
        <f t="shared" si="112"/>
        <v>48380</v>
      </c>
      <c r="BF83" s="42">
        <f t="shared" si="113"/>
        <v>1048932.445608228</v>
      </c>
      <c r="BG83" s="42">
        <f t="shared" si="132"/>
        <v>2858.8928247412068</v>
      </c>
      <c r="BH83" s="42">
        <f t="shared" si="114"/>
        <v>8326.6814292610088</v>
      </c>
      <c r="BI83" s="42">
        <f t="shared" si="78"/>
        <v>0</v>
      </c>
      <c r="BJ83" s="44">
        <f t="shared" si="115"/>
        <v>11185.574254002215</v>
      </c>
      <c r="BM83" s="40">
        <f t="shared" si="116"/>
        <v>68</v>
      </c>
      <c r="BN83" s="41">
        <f t="shared" si="117"/>
        <v>48380</v>
      </c>
      <c r="BO83" s="42">
        <f t="shared" si="118"/>
        <v>51874.364335532286</v>
      </c>
      <c r="BP83" s="42">
        <f t="shared" si="133"/>
        <v>150.88024731805089</v>
      </c>
      <c r="BQ83" s="42">
        <f t="shared" si="119"/>
        <v>379.31172281651322</v>
      </c>
      <c r="BR83" s="42">
        <f t="shared" si="79"/>
        <v>0</v>
      </c>
      <c r="BS83" s="44">
        <f t="shared" si="120"/>
        <v>530.19197013456414</v>
      </c>
      <c r="BV83" s="40">
        <f t="shared" si="121"/>
        <v>68</v>
      </c>
      <c r="BW83" s="41">
        <f t="shared" si="122"/>
        <v>48380</v>
      </c>
      <c r="BX83" s="42">
        <f t="shared" si="123"/>
        <v>51878.198947875157</v>
      </c>
      <c r="BY83" s="42">
        <f t="shared" si="134"/>
        <v>150.82782135570193</v>
      </c>
      <c r="BZ83" s="42">
        <f t="shared" si="124"/>
        <v>379.55175028153911</v>
      </c>
      <c r="CA83" s="42">
        <f t="shared" si="80"/>
        <v>0</v>
      </c>
      <c r="CB83" s="44">
        <f t="shared" si="125"/>
        <v>530.37957163724104</v>
      </c>
    </row>
    <row r="84" spans="1:80" x14ac:dyDescent="0.3">
      <c r="A84" s="26"/>
      <c r="B84" s="40" t="str">
        <f t="shared" si="81"/>
        <v/>
      </c>
      <c r="C84" s="41" t="str">
        <f t="shared" si="82"/>
        <v/>
      </c>
      <c r="D84" s="42" t="str">
        <f t="shared" si="83"/>
        <v/>
      </c>
      <c r="E84" s="42" t="str">
        <f t="shared" si="126"/>
        <v/>
      </c>
      <c r="F84" s="42" t="str">
        <f t="shared" si="84"/>
        <v/>
      </c>
      <c r="G84" s="42" t="str">
        <f t="shared" si="72"/>
        <v/>
      </c>
      <c r="H84" s="44" t="str">
        <f t="shared" si="85"/>
        <v/>
      </c>
      <c r="I84" s="26"/>
      <c r="K84" s="40" t="str">
        <f t="shared" si="86"/>
        <v/>
      </c>
      <c r="L84" s="41" t="str">
        <f t="shared" si="87"/>
        <v/>
      </c>
      <c r="M84" s="42" t="str">
        <f t="shared" si="88"/>
        <v/>
      </c>
      <c r="N84" s="42" t="str">
        <f t="shared" si="127"/>
        <v/>
      </c>
      <c r="O84" s="42" t="str">
        <f t="shared" si="89"/>
        <v/>
      </c>
      <c r="P84" s="42" t="str">
        <f t="shared" si="73"/>
        <v/>
      </c>
      <c r="Q84" s="44" t="str">
        <f t="shared" si="90"/>
        <v/>
      </c>
      <c r="T84" s="40" t="str">
        <f t="shared" si="91"/>
        <v/>
      </c>
      <c r="U84" s="41" t="str">
        <f t="shared" si="92"/>
        <v/>
      </c>
      <c r="V84" s="42" t="str">
        <f t="shared" si="93"/>
        <v/>
      </c>
      <c r="W84" s="42" t="str">
        <f t="shared" si="128"/>
        <v/>
      </c>
      <c r="X84" s="42" t="str">
        <f t="shared" si="94"/>
        <v/>
      </c>
      <c r="Y84" s="42" t="str">
        <f t="shared" si="74"/>
        <v/>
      </c>
      <c r="Z84" s="44" t="str">
        <f t="shared" si="95"/>
        <v/>
      </c>
      <c r="AC84" s="40" t="str">
        <f t="shared" si="96"/>
        <v/>
      </c>
      <c r="AD84" s="41" t="str">
        <f t="shared" si="97"/>
        <v/>
      </c>
      <c r="AE84" s="42" t="str">
        <f t="shared" si="98"/>
        <v/>
      </c>
      <c r="AF84" s="42" t="str">
        <f t="shared" si="129"/>
        <v/>
      </c>
      <c r="AG84" s="42" t="str">
        <f t="shared" si="99"/>
        <v/>
      </c>
      <c r="AH84" s="42" t="str">
        <f t="shared" si="75"/>
        <v/>
      </c>
      <c r="AI84" s="44" t="str">
        <f t="shared" si="100"/>
        <v/>
      </c>
      <c r="AL84" s="40" t="str">
        <f t="shared" si="101"/>
        <v/>
      </c>
      <c r="AM84" s="41" t="str">
        <f t="shared" si="102"/>
        <v/>
      </c>
      <c r="AN84" s="42" t="str">
        <f t="shared" si="103"/>
        <v/>
      </c>
      <c r="AO84" s="42" t="str">
        <f t="shared" si="130"/>
        <v/>
      </c>
      <c r="AP84" s="42" t="str">
        <f t="shared" si="104"/>
        <v/>
      </c>
      <c r="AQ84" s="42" t="str">
        <f t="shared" si="76"/>
        <v/>
      </c>
      <c r="AR84" s="44" t="str">
        <f t="shared" si="105"/>
        <v/>
      </c>
      <c r="AU84" s="40" t="str">
        <f t="shared" si="106"/>
        <v/>
      </c>
      <c r="AV84" s="41" t="str">
        <f t="shared" si="107"/>
        <v/>
      </c>
      <c r="AW84" s="42" t="str">
        <f t="shared" si="108"/>
        <v/>
      </c>
      <c r="AX84" s="42" t="str">
        <f t="shared" si="131"/>
        <v/>
      </c>
      <c r="AY84" s="42" t="str">
        <f t="shared" si="109"/>
        <v/>
      </c>
      <c r="AZ84" s="42" t="str">
        <f t="shared" si="77"/>
        <v/>
      </c>
      <c r="BA84" s="44" t="str">
        <f t="shared" si="110"/>
        <v/>
      </c>
      <c r="BD84" s="40">
        <f t="shared" si="111"/>
        <v>69</v>
      </c>
      <c r="BE84" s="41">
        <f t="shared" si="112"/>
        <v>48410</v>
      </c>
      <c r="BF84" s="42">
        <f t="shared" si="113"/>
        <v>1046050.9198819576</v>
      </c>
      <c r="BG84" s="42">
        <f t="shared" si="132"/>
        <v>2881.5257262704081</v>
      </c>
      <c r="BH84" s="42">
        <f t="shared" si="114"/>
        <v>8304.0485277318094</v>
      </c>
      <c r="BI84" s="42">
        <f t="shared" si="78"/>
        <v>0</v>
      </c>
      <c r="BJ84" s="44">
        <f t="shared" si="115"/>
        <v>11185.574254002218</v>
      </c>
      <c r="BM84" s="40">
        <f t="shared" si="116"/>
        <v>69</v>
      </c>
      <c r="BN84" s="41">
        <f t="shared" si="117"/>
        <v>48410</v>
      </c>
      <c r="BO84" s="42">
        <f t="shared" si="118"/>
        <v>51722.384032904396</v>
      </c>
      <c r="BP84" s="42">
        <f t="shared" si="133"/>
        <v>151.98030262789288</v>
      </c>
      <c r="BQ84" s="42">
        <f t="shared" si="119"/>
        <v>378.21166750667129</v>
      </c>
      <c r="BR84" s="42">
        <f t="shared" si="79"/>
        <v>0</v>
      </c>
      <c r="BS84" s="44">
        <f t="shared" si="120"/>
        <v>530.19197013456414</v>
      </c>
      <c r="BV84" s="40">
        <f t="shared" si="121"/>
        <v>69</v>
      </c>
      <c r="BW84" s="41">
        <f t="shared" si="122"/>
        <v>48410</v>
      </c>
      <c r="BX84" s="42">
        <f t="shared" si="123"/>
        <v>51726.270837562668</v>
      </c>
      <c r="BY84" s="42">
        <f t="shared" si="134"/>
        <v>151.92811031249178</v>
      </c>
      <c r="BZ84" s="42">
        <f t="shared" si="124"/>
        <v>378.45146132474929</v>
      </c>
      <c r="CA84" s="42">
        <f t="shared" si="80"/>
        <v>0</v>
      </c>
      <c r="CB84" s="44">
        <f t="shared" si="125"/>
        <v>530.37957163724104</v>
      </c>
    </row>
    <row r="85" spans="1:80" x14ac:dyDescent="0.3">
      <c r="A85" s="26"/>
      <c r="B85" s="40" t="str">
        <f t="shared" si="81"/>
        <v/>
      </c>
      <c r="C85" s="41" t="str">
        <f t="shared" si="82"/>
        <v/>
      </c>
      <c r="D85" s="42" t="str">
        <f t="shared" si="83"/>
        <v/>
      </c>
      <c r="E85" s="42" t="str">
        <f t="shared" si="126"/>
        <v/>
      </c>
      <c r="F85" s="42" t="str">
        <f t="shared" si="84"/>
        <v/>
      </c>
      <c r="G85" s="42" t="str">
        <f t="shared" si="72"/>
        <v/>
      </c>
      <c r="H85" s="44" t="str">
        <f t="shared" si="85"/>
        <v/>
      </c>
      <c r="I85" s="26"/>
      <c r="K85" s="40" t="str">
        <f t="shared" si="86"/>
        <v/>
      </c>
      <c r="L85" s="41" t="str">
        <f t="shared" si="87"/>
        <v/>
      </c>
      <c r="M85" s="42" t="str">
        <f t="shared" si="88"/>
        <v/>
      </c>
      <c r="N85" s="42" t="str">
        <f t="shared" si="127"/>
        <v/>
      </c>
      <c r="O85" s="42" t="str">
        <f t="shared" si="89"/>
        <v/>
      </c>
      <c r="P85" s="42" t="str">
        <f t="shared" si="73"/>
        <v/>
      </c>
      <c r="Q85" s="44" t="str">
        <f t="shared" si="90"/>
        <v/>
      </c>
      <c r="T85" s="40" t="str">
        <f t="shared" si="91"/>
        <v/>
      </c>
      <c r="U85" s="41" t="str">
        <f t="shared" si="92"/>
        <v/>
      </c>
      <c r="V85" s="42" t="str">
        <f t="shared" si="93"/>
        <v/>
      </c>
      <c r="W85" s="42" t="str">
        <f t="shared" si="128"/>
        <v/>
      </c>
      <c r="X85" s="42" t="str">
        <f t="shared" si="94"/>
        <v/>
      </c>
      <c r="Y85" s="42" t="str">
        <f t="shared" si="74"/>
        <v/>
      </c>
      <c r="Z85" s="44" t="str">
        <f t="shared" si="95"/>
        <v/>
      </c>
      <c r="AC85" s="40" t="str">
        <f t="shared" si="96"/>
        <v/>
      </c>
      <c r="AD85" s="41" t="str">
        <f t="shared" si="97"/>
        <v/>
      </c>
      <c r="AE85" s="42" t="str">
        <f t="shared" si="98"/>
        <v/>
      </c>
      <c r="AF85" s="42" t="str">
        <f t="shared" si="129"/>
        <v/>
      </c>
      <c r="AG85" s="42" t="str">
        <f t="shared" si="99"/>
        <v/>
      </c>
      <c r="AH85" s="42" t="str">
        <f t="shared" si="75"/>
        <v/>
      </c>
      <c r="AI85" s="44" t="str">
        <f t="shared" si="100"/>
        <v/>
      </c>
      <c r="AL85" s="40" t="str">
        <f t="shared" si="101"/>
        <v/>
      </c>
      <c r="AM85" s="41" t="str">
        <f t="shared" si="102"/>
        <v/>
      </c>
      <c r="AN85" s="42" t="str">
        <f t="shared" si="103"/>
        <v/>
      </c>
      <c r="AO85" s="42" t="str">
        <f t="shared" si="130"/>
        <v/>
      </c>
      <c r="AP85" s="42" t="str">
        <f t="shared" si="104"/>
        <v/>
      </c>
      <c r="AQ85" s="42" t="str">
        <f t="shared" si="76"/>
        <v/>
      </c>
      <c r="AR85" s="44" t="str">
        <f t="shared" si="105"/>
        <v/>
      </c>
      <c r="AU85" s="40" t="str">
        <f t="shared" si="106"/>
        <v/>
      </c>
      <c r="AV85" s="41" t="str">
        <f t="shared" si="107"/>
        <v/>
      </c>
      <c r="AW85" s="42" t="str">
        <f t="shared" si="108"/>
        <v/>
      </c>
      <c r="AX85" s="42" t="str">
        <f t="shared" si="131"/>
        <v/>
      </c>
      <c r="AY85" s="42" t="str">
        <f t="shared" si="109"/>
        <v/>
      </c>
      <c r="AZ85" s="42" t="str">
        <f t="shared" si="77"/>
        <v/>
      </c>
      <c r="BA85" s="44" t="str">
        <f t="shared" si="110"/>
        <v/>
      </c>
      <c r="BD85" s="40">
        <f t="shared" si="111"/>
        <v>70</v>
      </c>
      <c r="BE85" s="41">
        <f t="shared" si="112"/>
        <v>48441</v>
      </c>
      <c r="BF85" s="42">
        <f t="shared" si="113"/>
        <v>1043146.5820770209</v>
      </c>
      <c r="BG85" s="42">
        <f t="shared" si="132"/>
        <v>2904.3378049367152</v>
      </c>
      <c r="BH85" s="42">
        <f t="shared" si="114"/>
        <v>8281.2364490655018</v>
      </c>
      <c r="BI85" s="42">
        <f t="shared" si="78"/>
        <v>0</v>
      </c>
      <c r="BJ85" s="44">
        <f t="shared" si="115"/>
        <v>11185.574254002217</v>
      </c>
      <c r="BM85" s="40">
        <f t="shared" si="116"/>
        <v>70</v>
      </c>
      <c r="BN85" s="41">
        <f t="shared" si="117"/>
        <v>48441</v>
      </c>
      <c r="BO85" s="42">
        <f t="shared" si="118"/>
        <v>51569.29565455507</v>
      </c>
      <c r="BP85" s="42">
        <f t="shared" si="133"/>
        <v>153.08837834932757</v>
      </c>
      <c r="BQ85" s="42">
        <f t="shared" si="119"/>
        <v>377.10359178523657</v>
      </c>
      <c r="BR85" s="42">
        <f t="shared" si="79"/>
        <v>0</v>
      </c>
      <c r="BS85" s="44">
        <f t="shared" si="120"/>
        <v>530.19197013456414</v>
      </c>
      <c r="BV85" s="40">
        <f t="shared" si="121"/>
        <v>70</v>
      </c>
      <c r="BW85" s="41">
        <f t="shared" si="122"/>
        <v>48441</v>
      </c>
      <c r="BX85" s="42">
        <f t="shared" si="123"/>
        <v>51573.234411685444</v>
      </c>
      <c r="BY85" s="42">
        <f t="shared" si="134"/>
        <v>153.0364258772214</v>
      </c>
      <c r="BZ85" s="42">
        <f t="shared" si="124"/>
        <v>377.34314576001969</v>
      </c>
      <c r="CA85" s="42">
        <f t="shared" si="80"/>
        <v>0</v>
      </c>
      <c r="CB85" s="44">
        <f t="shared" si="125"/>
        <v>530.37957163724104</v>
      </c>
    </row>
    <row r="86" spans="1:80" x14ac:dyDescent="0.3">
      <c r="A86" s="26"/>
      <c r="B86" s="40" t="str">
        <f t="shared" si="81"/>
        <v/>
      </c>
      <c r="C86" s="41" t="str">
        <f t="shared" si="82"/>
        <v/>
      </c>
      <c r="D86" s="42" t="str">
        <f t="shared" si="83"/>
        <v/>
      </c>
      <c r="E86" s="42" t="str">
        <f t="shared" si="126"/>
        <v/>
      </c>
      <c r="F86" s="42" t="str">
        <f t="shared" si="84"/>
        <v/>
      </c>
      <c r="G86" s="42" t="str">
        <f t="shared" si="72"/>
        <v/>
      </c>
      <c r="H86" s="44" t="str">
        <f t="shared" si="85"/>
        <v/>
      </c>
      <c r="I86" s="26"/>
      <c r="K86" s="40" t="str">
        <f t="shared" si="86"/>
        <v/>
      </c>
      <c r="L86" s="41" t="str">
        <f t="shared" si="87"/>
        <v/>
      </c>
      <c r="M86" s="42" t="str">
        <f t="shared" si="88"/>
        <v/>
      </c>
      <c r="N86" s="42" t="str">
        <f t="shared" si="127"/>
        <v/>
      </c>
      <c r="O86" s="42" t="str">
        <f t="shared" si="89"/>
        <v/>
      </c>
      <c r="P86" s="42" t="str">
        <f t="shared" si="73"/>
        <v/>
      </c>
      <c r="Q86" s="44" t="str">
        <f t="shared" si="90"/>
        <v/>
      </c>
      <c r="T86" s="40" t="str">
        <f t="shared" si="91"/>
        <v/>
      </c>
      <c r="U86" s="41" t="str">
        <f t="shared" si="92"/>
        <v/>
      </c>
      <c r="V86" s="42" t="str">
        <f t="shared" si="93"/>
        <v/>
      </c>
      <c r="W86" s="42" t="str">
        <f t="shared" si="128"/>
        <v/>
      </c>
      <c r="X86" s="42" t="str">
        <f t="shared" si="94"/>
        <v/>
      </c>
      <c r="Y86" s="42" t="str">
        <f t="shared" si="74"/>
        <v/>
      </c>
      <c r="Z86" s="44" t="str">
        <f t="shared" si="95"/>
        <v/>
      </c>
      <c r="AC86" s="40" t="str">
        <f t="shared" si="96"/>
        <v/>
      </c>
      <c r="AD86" s="41" t="str">
        <f t="shared" si="97"/>
        <v/>
      </c>
      <c r="AE86" s="42" t="str">
        <f t="shared" si="98"/>
        <v/>
      </c>
      <c r="AF86" s="42" t="str">
        <f t="shared" si="129"/>
        <v/>
      </c>
      <c r="AG86" s="42" t="str">
        <f t="shared" si="99"/>
        <v/>
      </c>
      <c r="AH86" s="42" t="str">
        <f t="shared" si="75"/>
        <v/>
      </c>
      <c r="AI86" s="44" t="str">
        <f t="shared" si="100"/>
        <v/>
      </c>
      <c r="AL86" s="40" t="str">
        <f t="shared" si="101"/>
        <v/>
      </c>
      <c r="AM86" s="41" t="str">
        <f t="shared" si="102"/>
        <v/>
      </c>
      <c r="AN86" s="42" t="str">
        <f t="shared" si="103"/>
        <v/>
      </c>
      <c r="AO86" s="42" t="str">
        <f t="shared" si="130"/>
        <v/>
      </c>
      <c r="AP86" s="42" t="str">
        <f t="shared" si="104"/>
        <v/>
      </c>
      <c r="AQ86" s="42" t="str">
        <f t="shared" si="76"/>
        <v/>
      </c>
      <c r="AR86" s="44" t="str">
        <f t="shared" si="105"/>
        <v/>
      </c>
      <c r="AU86" s="40" t="str">
        <f t="shared" si="106"/>
        <v/>
      </c>
      <c r="AV86" s="41" t="str">
        <f t="shared" si="107"/>
        <v/>
      </c>
      <c r="AW86" s="42" t="str">
        <f t="shared" si="108"/>
        <v/>
      </c>
      <c r="AX86" s="42" t="str">
        <f t="shared" si="131"/>
        <v/>
      </c>
      <c r="AY86" s="42" t="str">
        <f t="shared" si="109"/>
        <v/>
      </c>
      <c r="AZ86" s="42" t="str">
        <f t="shared" si="77"/>
        <v/>
      </c>
      <c r="BA86" s="44" t="str">
        <f t="shared" si="110"/>
        <v/>
      </c>
      <c r="BD86" s="40">
        <f t="shared" si="111"/>
        <v>71</v>
      </c>
      <c r="BE86" s="41">
        <f t="shared" si="112"/>
        <v>48472</v>
      </c>
      <c r="BF86" s="42">
        <f t="shared" si="113"/>
        <v>1040219.2515977951</v>
      </c>
      <c r="BG86" s="42">
        <f t="shared" si="132"/>
        <v>2927.3304792257968</v>
      </c>
      <c r="BH86" s="42">
        <f t="shared" si="114"/>
        <v>8258.2437747764197</v>
      </c>
      <c r="BI86" s="42">
        <f t="shared" si="78"/>
        <v>0</v>
      </c>
      <c r="BJ86" s="44">
        <f t="shared" si="115"/>
        <v>11185.574254002217</v>
      </c>
      <c r="BM86" s="40">
        <f t="shared" si="116"/>
        <v>71</v>
      </c>
      <c r="BN86" s="41">
        <f t="shared" si="117"/>
        <v>48472</v>
      </c>
      <c r="BO86" s="42">
        <f t="shared" si="118"/>
        <v>51415.091121596561</v>
      </c>
      <c r="BP86" s="42">
        <f t="shared" si="133"/>
        <v>154.20453295850768</v>
      </c>
      <c r="BQ86" s="42">
        <f t="shared" si="119"/>
        <v>375.98743717605646</v>
      </c>
      <c r="BR86" s="42">
        <f t="shared" si="79"/>
        <v>0</v>
      </c>
      <c r="BS86" s="44">
        <f t="shared" si="120"/>
        <v>530.19197013456414</v>
      </c>
      <c r="BV86" s="40">
        <f t="shared" si="121"/>
        <v>71</v>
      </c>
      <c r="BW86" s="41">
        <f t="shared" si="122"/>
        <v>48472</v>
      </c>
      <c r="BX86" s="42">
        <f t="shared" si="123"/>
        <v>51419.081585081447</v>
      </c>
      <c r="BY86" s="42">
        <f t="shared" si="134"/>
        <v>154.15282660399572</v>
      </c>
      <c r="BZ86" s="42">
        <f t="shared" si="124"/>
        <v>376.22674503324532</v>
      </c>
      <c r="CA86" s="42">
        <f t="shared" si="80"/>
        <v>0</v>
      </c>
      <c r="CB86" s="44">
        <f t="shared" si="125"/>
        <v>530.37957163724104</v>
      </c>
    </row>
    <row r="87" spans="1:80" x14ac:dyDescent="0.3">
      <c r="A87" s="26"/>
      <c r="B87" s="40" t="str">
        <f t="shared" si="81"/>
        <v/>
      </c>
      <c r="C87" s="41" t="str">
        <f t="shared" si="82"/>
        <v/>
      </c>
      <c r="D87" s="42" t="str">
        <f t="shared" si="83"/>
        <v/>
      </c>
      <c r="E87" s="42" t="str">
        <f t="shared" si="126"/>
        <v/>
      </c>
      <c r="F87" s="42" t="str">
        <f t="shared" si="84"/>
        <v/>
      </c>
      <c r="G87" s="42" t="str">
        <f t="shared" si="72"/>
        <v/>
      </c>
      <c r="H87" s="44" t="str">
        <f t="shared" si="85"/>
        <v/>
      </c>
      <c r="I87" s="26"/>
      <c r="K87" s="40" t="str">
        <f t="shared" si="86"/>
        <v/>
      </c>
      <c r="L87" s="41" t="str">
        <f t="shared" si="87"/>
        <v/>
      </c>
      <c r="M87" s="42" t="str">
        <f t="shared" si="88"/>
        <v/>
      </c>
      <c r="N87" s="42" t="str">
        <f t="shared" si="127"/>
        <v/>
      </c>
      <c r="O87" s="42" t="str">
        <f t="shared" si="89"/>
        <v/>
      </c>
      <c r="P87" s="42" t="str">
        <f t="shared" si="73"/>
        <v/>
      </c>
      <c r="Q87" s="44" t="str">
        <f t="shared" si="90"/>
        <v/>
      </c>
      <c r="T87" s="40" t="str">
        <f t="shared" si="91"/>
        <v/>
      </c>
      <c r="U87" s="41" t="str">
        <f t="shared" si="92"/>
        <v/>
      </c>
      <c r="V87" s="42" t="str">
        <f t="shared" si="93"/>
        <v/>
      </c>
      <c r="W87" s="42" t="str">
        <f t="shared" si="128"/>
        <v/>
      </c>
      <c r="X87" s="42" t="str">
        <f t="shared" si="94"/>
        <v/>
      </c>
      <c r="Y87" s="42" t="str">
        <f t="shared" si="74"/>
        <v/>
      </c>
      <c r="Z87" s="44" t="str">
        <f t="shared" si="95"/>
        <v/>
      </c>
      <c r="AC87" s="40" t="str">
        <f t="shared" si="96"/>
        <v/>
      </c>
      <c r="AD87" s="41" t="str">
        <f t="shared" si="97"/>
        <v/>
      </c>
      <c r="AE87" s="42" t="str">
        <f t="shared" si="98"/>
        <v/>
      </c>
      <c r="AF87" s="42" t="str">
        <f t="shared" si="129"/>
        <v/>
      </c>
      <c r="AG87" s="42" t="str">
        <f t="shared" si="99"/>
        <v/>
      </c>
      <c r="AH87" s="42" t="str">
        <f t="shared" si="75"/>
        <v/>
      </c>
      <c r="AI87" s="44" t="str">
        <f t="shared" si="100"/>
        <v/>
      </c>
      <c r="AL87" s="40" t="str">
        <f t="shared" si="101"/>
        <v/>
      </c>
      <c r="AM87" s="41" t="str">
        <f t="shared" si="102"/>
        <v/>
      </c>
      <c r="AN87" s="42" t="str">
        <f t="shared" si="103"/>
        <v/>
      </c>
      <c r="AO87" s="42" t="str">
        <f t="shared" si="130"/>
        <v/>
      </c>
      <c r="AP87" s="42" t="str">
        <f t="shared" si="104"/>
        <v/>
      </c>
      <c r="AQ87" s="42" t="str">
        <f t="shared" si="76"/>
        <v/>
      </c>
      <c r="AR87" s="44" t="str">
        <f t="shared" si="105"/>
        <v/>
      </c>
      <c r="AU87" s="40" t="str">
        <f t="shared" si="106"/>
        <v/>
      </c>
      <c r="AV87" s="41" t="str">
        <f t="shared" si="107"/>
        <v/>
      </c>
      <c r="AW87" s="42" t="str">
        <f t="shared" si="108"/>
        <v/>
      </c>
      <c r="AX87" s="42" t="str">
        <f t="shared" si="131"/>
        <v/>
      </c>
      <c r="AY87" s="42" t="str">
        <f t="shared" si="109"/>
        <v/>
      </c>
      <c r="AZ87" s="42" t="str">
        <f t="shared" si="77"/>
        <v/>
      </c>
      <c r="BA87" s="44" t="str">
        <f t="shared" si="110"/>
        <v/>
      </c>
      <c r="BD87" s="40">
        <f t="shared" si="111"/>
        <v>72</v>
      </c>
      <c r="BE87" s="41">
        <f t="shared" si="112"/>
        <v>48502</v>
      </c>
      <c r="BF87" s="42">
        <f t="shared" si="113"/>
        <v>1037268.746418942</v>
      </c>
      <c r="BG87" s="42">
        <f t="shared" si="132"/>
        <v>2950.5051788530018</v>
      </c>
      <c r="BH87" s="42">
        <f t="shared" si="114"/>
        <v>8235.0690751492166</v>
      </c>
      <c r="BI87" s="42">
        <f t="shared" si="78"/>
        <v>0</v>
      </c>
      <c r="BJ87" s="44">
        <f t="shared" si="115"/>
        <v>11185.574254002218</v>
      </c>
      <c r="BM87" s="40">
        <f t="shared" si="116"/>
        <v>72</v>
      </c>
      <c r="BN87" s="41">
        <f t="shared" si="117"/>
        <v>48502</v>
      </c>
      <c r="BO87" s="42">
        <f t="shared" si="118"/>
        <v>51259.76229623863</v>
      </c>
      <c r="BP87" s="42">
        <f t="shared" si="133"/>
        <v>155.32882535793041</v>
      </c>
      <c r="BQ87" s="42">
        <f t="shared" si="119"/>
        <v>374.8631447766337</v>
      </c>
      <c r="BR87" s="42">
        <f t="shared" si="79"/>
        <v>0</v>
      </c>
      <c r="BS87" s="44">
        <f t="shared" si="120"/>
        <v>530.19197013456414</v>
      </c>
      <c r="BV87" s="40">
        <f t="shared" si="121"/>
        <v>72</v>
      </c>
      <c r="BW87" s="41">
        <f t="shared" si="122"/>
        <v>48502</v>
      </c>
      <c r="BX87" s="42">
        <f t="shared" si="123"/>
        <v>51263.804213607378</v>
      </c>
      <c r="BY87" s="42">
        <f t="shared" si="134"/>
        <v>155.27737147407188</v>
      </c>
      <c r="BZ87" s="42">
        <f t="shared" si="124"/>
        <v>375.10220016316924</v>
      </c>
      <c r="CA87" s="42">
        <f t="shared" si="80"/>
        <v>0</v>
      </c>
      <c r="CB87" s="44">
        <f t="shared" si="125"/>
        <v>530.37957163724116</v>
      </c>
    </row>
    <row r="88" spans="1:80" x14ac:dyDescent="0.3">
      <c r="A88" s="26"/>
      <c r="B88" s="40" t="str">
        <f t="shared" si="81"/>
        <v/>
      </c>
      <c r="C88" s="41" t="str">
        <f t="shared" si="82"/>
        <v/>
      </c>
      <c r="D88" s="42" t="str">
        <f t="shared" si="83"/>
        <v/>
      </c>
      <c r="E88" s="42" t="str">
        <f t="shared" si="126"/>
        <v/>
      </c>
      <c r="F88" s="42" t="str">
        <f t="shared" si="84"/>
        <v/>
      </c>
      <c r="G88" s="42" t="str">
        <f t="shared" si="72"/>
        <v/>
      </c>
      <c r="H88" s="44" t="str">
        <f t="shared" si="85"/>
        <v/>
      </c>
      <c r="I88" s="26"/>
      <c r="K88" s="40" t="str">
        <f t="shared" si="86"/>
        <v/>
      </c>
      <c r="L88" s="41" t="str">
        <f t="shared" si="87"/>
        <v/>
      </c>
      <c r="M88" s="42" t="str">
        <f t="shared" si="88"/>
        <v/>
      </c>
      <c r="N88" s="42" t="str">
        <f t="shared" si="127"/>
        <v/>
      </c>
      <c r="O88" s="42" t="str">
        <f t="shared" si="89"/>
        <v/>
      </c>
      <c r="P88" s="42" t="str">
        <f t="shared" si="73"/>
        <v/>
      </c>
      <c r="Q88" s="44" t="str">
        <f t="shared" si="90"/>
        <v/>
      </c>
      <c r="T88" s="40" t="str">
        <f t="shared" si="91"/>
        <v/>
      </c>
      <c r="U88" s="41" t="str">
        <f t="shared" si="92"/>
        <v/>
      </c>
      <c r="V88" s="42" t="str">
        <f t="shared" si="93"/>
        <v/>
      </c>
      <c r="W88" s="42" t="str">
        <f t="shared" si="128"/>
        <v/>
      </c>
      <c r="X88" s="42" t="str">
        <f t="shared" si="94"/>
        <v/>
      </c>
      <c r="Y88" s="42" t="str">
        <f t="shared" si="74"/>
        <v/>
      </c>
      <c r="Z88" s="44" t="str">
        <f t="shared" si="95"/>
        <v/>
      </c>
      <c r="AC88" s="40" t="str">
        <f t="shared" si="96"/>
        <v/>
      </c>
      <c r="AD88" s="41" t="str">
        <f t="shared" si="97"/>
        <v/>
      </c>
      <c r="AE88" s="42" t="str">
        <f t="shared" si="98"/>
        <v/>
      </c>
      <c r="AF88" s="42" t="str">
        <f t="shared" si="129"/>
        <v/>
      </c>
      <c r="AG88" s="42" t="str">
        <f t="shared" si="99"/>
        <v/>
      </c>
      <c r="AH88" s="42" t="str">
        <f t="shared" si="75"/>
        <v/>
      </c>
      <c r="AI88" s="44" t="str">
        <f t="shared" si="100"/>
        <v/>
      </c>
      <c r="AL88" s="40" t="str">
        <f t="shared" si="101"/>
        <v/>
      </c>
      <c r="AM88" s="41" t="str">
        <f t="shared" si="102"/>
        <v/>
      </c>
      <c r="AN88" s="42" t="str">
        <f t="shared" si="103"/>
        <v/>
      </c>
      <c r="AO88" s="42" t="str">
        <f t="shared" si="130"/>
        <v/>
      </c>
      <c r="AP88" s="42" t="str">
        <f t="shared" si="104"/>
        <v/>
      </c>
      <c r="AQ88" s="42" t="str">
        <f t="shared" si="76"/>
        <v/>
      </c>
      <c r="AR88" s="44" t="str">
        <f t="shared" si="105"/>
        <v/>
      </c>
      <c r="AU88" s="40" t="str">
        <f t="shared" si="106"/>
        <v/>
      </c>
      <c r="AV88" s="41" t="str">
        <f t="shared" si="107"/>
        <v/>
      </c>
      <c r="AW88" s="42" t="str">
        <f t="shared" si="108"/>
        <v/>
      </c>
      <c r="AX88" s="42" t="str">
        <f t="shared" si="131"/>
        <v/>
      </c>
      <c r="AY88" s="42" t="str">
        <f t="shared" si="109"/>
        <v/>
      </c>
      <c r="AZ88" s="42" t="str">
        <f t="shared" si="77"/>
        <v/>
      </c>
      <c r="BA88" s="44" t="str">
        <f t="shared" si="110"/>
        <v/>
      </c>
      <c r="BD88" s="40">
        <f t="shared" si="111"/>
        <v>73</v>
      </c>
      <c r="BE88" s="41">
        <f t="shared" si="112"/>
        <v>48533</v>
      </c>
      <c r="BF88" s="42">
        <f t="shared" si="113"/>
        <v>1034294.8830740898</v>
      </c>
      <c r="BG88" s="42">
        <f t="shared" si="132"/>
        <v>2973.8633448522551</v>
      </c>
      <c r="BH88" s="42">
        <f t="shared" si="114"/>
        <v>8211.7109091499624</v>
      </c>
      <c r="BI88" s="42">
        <f t="shared" si="78"/>
        <v>0</v>
      </c>
      <c r="BJ88" s="44">
        <f t="shared" si="115"/>
        <v>11185.574254002218</v>
      </c>
      <c r="BM88" s="40">
        <f t="shared" si="116"/>
        <v>73</v>
      </c>
      <c r="BN88" s="41">
        <f t="shared" si="117"/>
        <v>48533</v>
      </c>
      <c r="BO88" s="42">
        <f t="shared" si="118"/>
        <v>51103.300981359083</v>
      </c>
      <c r="BP88" s="42">
        <f t="shared" si="133"/>
        <v>156.46131487954631</v>
      </c>
      <c r="BQ88" s="42">
        <f t="shared" si="119"/>
        <v>373.73065525501778</v>
      </c>
      <c r="BR88" s="42">
        <f t="shared" si="79"/>
        <v>0</v>
      </c>
      <c r="BS88" s="44">
        <f t="shared" si="120"/>
        <v>530.19197013456414</v>
      </c>
      <c r="BV88" s="40">
        <f t="shared" si="121"/>
        <v>73</v>
      </c>
      <c r="BW88" s="41">
        <f t="shared" si="122"/>
        <v>48533</v>
      </c>
      <c r="BX88" s="42">
        <f t="shared" si="123"/>
        <v>51107.394093708404</v>
      </c>
      <c r="BY88" s="42">
        <f t="shared" si="134"/>
        <v>156.41011989897527</v>
      </c>
      <c r="BZ88" s="42">
        <f t="shared" si="124"/>
        <v>373.96945173826583</v>
      </c>
      <c r="CA88" s="42">
        <f t="shared" si="80"/>
        <v>0</v>
      </c>
      <c r="CB88" s="44">
        <f t="shared" si="125"/>
        <v>530.37957163724104</v>
      </c>
    </row>
    <row r="89" spans="1:80" x14ac:dyDescent="0.3">
      <c r="A89" s="26"/>
      <c r="B89" s="40" t="str">
        <f t="shared" si="81"/>
        <v/>
      </c>
      <c r="C89" s="41" t="str">
        <f t="shared" si="82"/>
        <v/>
      </c>
      <c r="D89" s="42" t="str">
        <f t="shared" si="83"/>
        <v/>
      </c>
      <c r="E89" s="42" t="str">
        <f t="shared" si="126"/>
        <v/>
      </c>
      <c r="F89" s="42" t="str">
        <f t="shared" si="84"/>
        <v/>
      </c>
      <c r="G89" s="42" t="str">
        <f t="shared" si="72"/>
        <v/>
      </c>
      <c r="H89" s="44" t="str">
        <f t="shared" si="85"/>
        <v/>
      </c>
      <c r="I89" s="26"/>
      <c r="K89" s="40" t="str">
        <f t="shared" si="86"/>
        <v/>
      </c>
      <c r="L89" s="41" t="str">
        <f t="shared" si="87"/>
        <v/>
      </c>
      <c r="M89" s="42" t="str">
        <f t="shared" si="88"/>
        <v/>
      </c>
      <c r="N89" s="42" t="str">
        <f t="shared" si="127"/>
        <v/>
      </c>
      <c r="O89" s="42" t="str">
        <f t="shared" si="89"/>
        <v/>
      </c>
      <c r="P89" s="42" t="str">
        <f t="shared" si="73"/>
        <v/>
      </c>
      <c r="Q89" s="44" t="str">
        <f t="shared" si="90"/>
        <v/>
      </c>
      <c r="T89" s="40" t="str">
        <f t="shared" si="91"/>
        <v/>
      </c>
      <c r="U89" s="41" t="str">
        <f t="shared" si="92"/>
        <v/>
      </c>
      <c r="V89" s="42" t="str">
        <f t="shared" si="93"/>
        <v/>
      </c>
      <c r="W89" s="42" t="str">
        <f t="shared" si="128"/>
        <v/>
      </c>
      <c r="X89" s="42" t="str">
        <f t="shared" si="94"/>
        <v/>
      </c>
      <c r="Y89" s="42" t="str">
        <f t="shared" si="74"/>
        <v/>
      </c>
      <c r="Z89" s="44" t="str">
        <f t="shared" si="95"/>
        <v/>
      </c>
      <c r="AC89" s="40" t="str">
        <f t="shared" si="96"/>
        <v/>
      </c>
      <c r="AD89" s="41" t="str">
        <f t="shared" si="97"/>
        <v/>
      </c>
      <c r="AE89" s="42" t="str">
        <f t="shared" si="98"/>
        <v/>
      </c>
      <c r="AF89" s="42" t="str">
        <f t="shared" si="129"/>
        <v/>
      </c>
      <c r="AG89" s="42" t="str">
        <f t="shared" si="99"/>
        <v/>
      </c>
      <c r="AH89" s="42" t="str">
        <f t="shared" si="75"/>
        <v/>
      </c>
      <c r="AI89" s="44" t="str">
        <f t="shared" si="100"/>
        <v/>
      </c>
      <c r="AL89" s="40" t="str">
        <f t="shared" si="101"/>
        <v/>
      </c>
      <c r="AM89" s="41" t="str">
        <f t="shared" si="102"/>
        <v/>
      </c>
      <c r="AN89" s="42" t="str">
        <f t="shared" si="103"/>
        <v/>
      </c>
      <c r="AO89" s="42" t="str">
        <f t="shared" si="130"/>
        <v/>
      </c>
      <c r="AP89" s="42" t="str">
        <f t="shared" si="104"/>
        <v/>
      </c>
      <c r="AQ89" s="42" t="str">
        <f t="shared" si="76"/>
        <v/>
      </c>
      <c r="AR89" s="44" t="str">
        <f t="shared" si="105"/>
        <v/>
      </c>
      <c r="AU89" s="40" t="str">
        <f t="shared" si="106"/>
        <v/>
      </c>
      <c r="AV89" s="41" t="str">
        <f t="shared" si="107"/>
        <v/>
      </c>
      <c r="AW89" s="42" t="str">
        <f t="shared" si="108"/>
        <v/>
      </c>
      <c r="AX89" s="42" t="str">
        <f t="shared" si="131"/>
        <v/>
      </c>
      <c r="AY89" s="42" t="str">
        <f t="shared" si="109"/>
        <v/>
      </c>
      <c r="AZ89" s="42" t="str">
        <f t="shared" si="77"/>
        <v/>
      </c>
      <c r="BA89" s="44" t="str">
        <f t="shared" si="110"/>
        <v/>
      </c>
      <c r="BD89" s="40">
        <f t="shared" si="111"/>
        <v>74</v>
      </c>
      <c r="BE89" s="41">
        <f t="shared" si="112"/>
        <v>48563</v>
      </c>
      <c r="BF89" s="42">
        <f t="shared" si="113"/>
        <v>1031297.4766444241</v>
      </c>
      <c r="BG89" s="42">
        <f t="shared" si="132"/>
        <v>2997.4064296656684</v>
      </c>
      <c r="BH89" s="42">
        <f t="shared" si="114"/>
        <v>8188.1678243365495</v>
      </c>
      <c r="BI89" s="42">
        <f t="shared" si="78"/>
        <v>0</v>
      </c>
      <c r="BJ89" s="44">
        <f t="shared" si="115"/>
        <v>11185.574254002218</v>
      </c>
      <c r="BM89" s="40">
        <f t="shared" si="116"/>
        <v>74</v>
      </c>
      <c r="BN89" s="41">
        <f t="shared" si="117"/>
        <v>48563</v>
      </c>
      <c r="BO89" s="42">
        <f t="shared" si="118"/>
        <v>50945.698920071191</v>
      </c>
      <c r="BP89" s="42">
        <f t="shared" si="133"/>
        <v>157.60206128789019</v>
      </c>
      <c r="BQ89" s="42">
        <f t="shared" si="119"/>
        <v>372.58990884667395</v>
      </c>
      <c r="BR89" s="42">
        <f t="shared" si="79"/>
        <v>0</v>
      </c>
      <c r="BS89" s="44">
        <f t="shared" si="120"/>
        <v>530.19197013456414</v>
      </c>
      <c r="BV89" s="40">
        <f t="shared" si="121"/>
        <v>74</v>
      </c>
      <c r="BW89" s="41">
        <f t="shared" si="122"/>
        <v>48563</v>
      </c>
      <c r="BX89" s="42">
        <f t="shared" si="123"/>
        <v>50949.842961984767</v>
      </c>
      <c r="BY89" s="42">
        <f t="shared" si="134"/>
        <v>157.55113172363829</v>
      </c>
      <c r="BZ89" s="42">
        <f t="shared" si="124"/>
        <v>372.82843991360278</v>
      </c>
      <c r="CA89" s="42">
        <f t="shared" si="80"/>
        <v>0</v>
      </c>
      <c r="CB89" s="44">
        <f t="shared" si="125"/>
        <v>530.37957163724104</v>
      </c>
    </row>
    <row r="90" spans="1:80" x14ac:dyDescent="0.3">
      <c r="A90" s="26"/>
      <c r="B90" s="40" t="str">
        <f t="shared" si="81"/>
        <v/>
      </c>
      <c r="C90" s="41" t="str">
        <f t="shared" si="82"/>
        <v/>
      </c>
      <c r="D90" s="42" t="str">
        <f t="shared" si="83"/>
        <v/>
      </c>
      <c r="E90" s="42" t="str">
        <f t="shared" si="126"/>
        <v/>
      </c>
      <c r="F90" s="42" t="str">
        <f t="shared" si="84"/>
        <v/>
      </c>
      <c r="G90" s="42" t="str">
        <f t="shared" si="72"/>
        <v/>
      </c>
      <c r="H90" s="44" t="str">
        <f t="shared" si="85"/>
        <v/>
      </c>
      <c r="I90" s="26"/>
      <c r="K90" s="40" t="str">
        <f t="shared" si="86"/>
        <v/>
      </c>
      <c r="L90" s="41" t="str">
        <f t="shared" si="87"/>
        <v/>
      </c>
      <c r="M90" s="42" t="str">
        <f t="shared" si="88"/>
        <v/>
      </c>
      <c r="N90" s="42" t="str">
        <f t="shared" si="127"/>
        <v/>
      </c>
      <c r="O90" s="42" t="str">
        <f t="shared" si="89"/>
        <v/>
      </c>
      <c r="P90" s="42" t="str">
        <f t="shared" si="73"/>
        <v/>
      </c>
      <c r="Q90" s="44" t="str">
        <f t="shared" si="90"/>
        <v/>
      </c>
      <c r="T90" s="40" t="str">
        <f t="shared" si="91"/>
        <v/>
      </c>
      <c r="U90" s="41" t="str">
        <f t="shared" si="92"/>
        <v/>
      </c>
      <c r="V90" s="42" t="str">
        <f t="shared" si="93"/>
        <v/>
      </c>
      <c r="W90" s="42" t="str">
        <f t="shared" si="128"/>
        <v/>
      </c>
      <c r="X90" s="42" t="str">
        <f t="shared" si="94"/>
        <v/>
      </c>
      <c r="Y90" s="42" t="str">
        <f t="shared" si="74"/>
        <v/>
      </c>
      <c r="Z90" s="44" t="str">
        <f t="shared" si="95"/>
        <v/>
      </c>
      <c r="AC90" s="40" t="str">
        <f t="shared" si="96"/>
        <v/>
      </c>
      <c r="AD90" s="41" t="str">
        <f t="shared" si="97"/>
        <v/>
      </c>
      <c r="AE90" s="42" t="str">
        <f t="shared" si="98"/>
        <v/>
      </c>
      <c r="AF90" s="42" t="str">
        <f t="shared" si="129"/>
        <v/>
      </c>
      <c r="AG90" s="42" t="str">
        <f t="shared" si="99"/>
        <v/>
      </c>
      <c r="AH90" s="42" t="str">
        <f t="shared" si="75"/>
        <v/>
      </c>
      <c r="AI90" s="44" t="str">
        <f t="shared" si="100"/>
        <v/>
      </c>
      <c r="AL90" s="40" t="str">
        <f t="shared" si="101"/>
        <v/>
      </c>
      <c r="AM90" s="41" t="str">
        <f t="shared" si="102"/>
        <v/>
      </c>
      <c r="AN90" s="42" t="str">
        <f t="shared" si="103"/>
        <v/>
      </c>
      <c r="AO90" s="42" t="str">
        <f t="shared" si="130"/>
        <v/>
      </c>
      <c r="AP90" s="42" t="str">
        <f t="shared" si="104"/>
        <v/>
      </c>
      <c r="AQ90" s="42" t="str">
        <f t="shared" si="76"/>
        <v/>
      </c>
      <c r="AR90" s="44" t="str">
        <f t="shared" si="105"/>
        <v/>
      </c>
      <c r="AU90" s="40" t="str">
        <f t="shared" si="106"/>
        <v/>
      </c>
      <c r="AV90" s="41" t="str">
        <f t="shared" si="107"/>
        <v/>
      </c>
      <c r="AW90" s="42" t="str">
        <f t="shared" si="108"/>
        <v/>
      </c>
      <c r="AX90" s="42" t="str">
        <f t="shared" si="131"/>
        <v/>
      </c>
      <c r="AY90" s="42" t="str">
        <f t="shared" si="109"/>
        <v/>
      </c>
      <c r="AZ90" s="42" t="str">
        <f t="shared" si="77"/>
        <v/>
      </c>
      <c r="BA90" s="44" t="str">
        <f t="shared" si="110"/>
        <v/>
      </c>
      <c r="BD90" s="40">
        <f t="shared" si="111"/>
        <v>75</v>
      </c>
      <c r="BE90" s="41">
        <f t="shared" si="112"/>
        <v>48594</v>
      </c>
      <c r="BF90" s="42">
        <f t="shared" si="113"/>
        <v>1028276.3407471903</v>
      </c>
      <c r="BG90" s="42">
        <f t="shared" si="132"/>
        <v>3021.1358972338558</v>
      </c>
      <c r="BH90" s="42">
        <f t="shared" si="114"/>
        <v>8164.4383567683617</v>
      </c>
      <c r="BI90" s="42">
        <f t="shared" si="78"/>
        <v>0</v>
      </c>
      <c r="BJ90" s="44">
        <f t="shared" si="115"/>
        <v>11185.574254002218</v>
      </c>
      <c r="BM90" s="40">
        <f t="shared" si="116"/>
        <v>75</v>
      </c>
      <c r="BN90" s="41">
        <f t="shared" si="117"/>
        <v>48594</v>
      </c>
      <c r="BO90" s="42">
        <f t="shared" si="118"/>
        <v>50786.947795287953</v>
      </c>
      <c r="BP90" s="42">
        <f t="shared" si="133"/>
        <v>158.75112478323507</v>
      </c>
      <c r="BQ90" s="42">
        <f t="shared" si="119"/>
        <v>371.44084535132907</v>
      </c>
      <c r="BR90" s="42">
        <f t="shared" si="79"/>
        <v>0</v>
      </c>
      <c r="BS90" s="44">
        <f t="shared" si="120"/>
        <v>530.19197013456414</v>
      </c>
      <c r="BV90" s="40">
        <f t="shared" si="121"/>
        <v>75</v>
      </c>
      <c r="BW90" s="41">
        <f t="shared" si="122"/>
        <v>48594</v>
      </c>
      <c r="BX90" s="42">
        <f t="shared" si="123"/>
        <v>50791.142494755208</v>
      </c>
      <c r="BY90" s="42">
        <f t="shared" si="134"/>
        <v>158.70046722956224</v>
      </c>
      <c r="BZ90" s="42">
        <f t="shared" si="124"/>
        <v>371.67910440767884</v>
      </c>
      <c r="CA90" s="42">
        <f t="shared" si="80"/>
        <v>0</v>
      </c>
      <c r="CB90" s="44">
        <f t="shared" si="125"/>
        <v>530.37957163724104</v>
      </c>
    </row>
    <row r="91" spans="1:80" x14ac:dyDescent="0.3">
      <c r="A91" s="26"/>
      <c r="B91" s="40" t="str">
        <f t="shared" si="81"/>
        <v/>
      </c>
      <c r="C91" s="41" t="str">
        <f t="shared" si="82"/>
        <v/>
      </c>
      <c r="D91" s="42" t="str">
        <f t="shared" si="83"/>
        <v/>
      </c>
      <c r="E91" s="42" t="str">
        <f t="shared" si="126"/>
        <v/>
      </c>
      <c r="F91" s="42" t="str">
        <f t="shared" si="84"/>
        <v/>
      </c>
      <c r="G91" s="42" t="str">
        <f t="shared" si="72"/>
        <v/>
      </c>
      <c r="H91" s="44" t="str">
        <f t="shared" si="85"/>
        <v/>
      </c>
      <c r="I91" s="26"/>
      <c r="K91" s="40" t="str">
        <f t="shared" si="86"/>
        <v/>
      </c>
      <c r="L91" s="41" t="str">
        <f t="shared" si="87"/>
        <v/>
      </c>
      <c r="M91" s="42" t="str">
        <f t="shared" si="88"/>
        <v/>
      </c>
      <c r="N91" s="42" t="str">
        <f t="shared" si="127"/>
        <v/>
      </c>
      <c r="O91" s="42" t="str">
        <f t="shared" si="89"/>
        <v/>
      </c>
      <c r="P91" s="42" t="str">
        <f t="shared" si="73"/>
        <v/>
      </c>
      <c r="Q91" s="44" t="str">
        <f t="shared" si="90"/>
        <v/>
      </c>
      <c r="T91" s="40" t="str">
        <f t="shared" si="91"/>
        <v/>
      </c>
      <c r="U91" s="41" t="str">
        <f t="shared" si="92"/>
        <v/>
      </c>
      <c r="V91" s="42" t="str">
        <f t="shared" si="93"/>
        <v/>
      </c>
      <c r="W91" s="42" t="str">
        <f t="shared" si="128"/>
        <v/>
      </c>
      <c r="X91" s="42" t="str">
        <f t="shared" si="94"/>
        <v/>
      </c>
      <c r="Y91" s="42" t="str">
        <f t="shared" si="74"/>
        <v/>
      </c>
      <c r="Z91" s="44" t="str">
        <f t="shared" si="95"/>
        <v/>
      </c>
      <c r="AC91" s="40" t="str">
        <f t="shared" si="96"/>
        <v/>
      </c>
      <c r="AD91" s="41" t="str">
        <f t="shared" si="97"/>
        <v/>
      </c>
      <c r="AE91" s="42" t="str">
        <f t="shared" si="98"/>
        <v/>
      </c>
      <c r="AF91" s="42" t="str">
        <f t="shared" si="129"/>
        <v/>
      </c>
      <c r="AG91" s="42" t="str">
        <f t="shared" si="99"/>
        <v/>
      </c>
      <c r="AH91" s="42" t="str">
        <f t="shared" si="75"/>
        <v/>
      </c>
      <c r="AI91" s="44" t="str">
        <f t="shared" si="100"/>
        <v/>
      </c>
      <c r="AL91" s="40" t="str">
        <f t="shared" si="101"/>
        <v/>
      </c>
      <c r="AM91" s="41" t="str">
        <f t="shared" si="102"/>
        <v/>
      </c>
      <c r="AN91" s="42" t="str">
        <f t="shared" si="103"/>
        <v/>
      </c>
      <c r="AO91" s="42" t="str">
        <f t="shared" si="130"/>
        <v/>
      </c>
      <c r="AP91" s="42" t="str">
        <f t="shared" si="104"/>
        <v/>
      </c>
      <c r="AQ91" s="42" t="str">
        <f t="shared" si="76"/>
        <v/>
      </c>
      <c r="AR91" s="44" t="str">
        <f t="shared" si="105"/>
        <v/>
      </c>
      <c r="AU91" s="40" t="str">
        <f t="shared" si="106"/>
        <v/>
      </c>
      <c r="AV91" s="41" t="str">
        <f t="shared" si="107"/>
        <v/>
      </c>
      <c r="AW91" s="42" t="str">
        <f t="shared" si="108"/>
        <v/>
      </c>
      <c r="AX91" s="42" t="str">
        <f t="shared" si="131"/>
        <v/>
      </c>
      <c r="AY91" s="42" t="str">
        <f t="shared" si="109"/>
        <v/>
      </c>
      <c r="AZ91" s="42" t="str">
        <f t="shared" si="77"/>
        <v/>
      </c>
      <c r="BA91" s="44" t="str">
        <f t="shared" si="110"/>
        <v/>
      </c>
      <c r="BD91" s="40">
        <f t="shared" si="111"/>
        <v>76</v>
      </c>
      <c r="BE91" s="41">
        <f t="shared" si="112"/>
        <v>48625</v>
      </c>
      <c r="BF91" s="42">
        <f t="shared" si="113"/>
        <v>1025231.2875241033</v>
      </c>
      <c r="BG91" s="42">
        <f t="shared" si="132"/>
        <v>3045.0532230869558</v>
      </c>
      <c r="BH91" s="42">
        <f t="shared" si="114"/>
        <v>8140.5210309152608</v>
      </c>
      <c r="BI91" s="42">
        <f t="shared" si="78"/>
        <v>0</v>
      </c>
      <c r="BJ91" s="44">
        <f t="shared" si="115"/>
        <v>11185.574254002217</v>
      </c>
      <c r="BM91" s="40">
        <f t="shared" si="116"/>
        <v>76</v>
      </c>
      <c r="BN91" s="41">
        <f t="shared" si="117"/>
        <v>48625</v>
      </c>
      <c r="BO91" s="42">
        <f t="shared" si="118"/>
        <v>50627.039229283182</v>
      </c>
      <c r="BP91" s="42">
        <f t="shared" si="133"/>
        <v>159.90856600476923</v>
      </c>
      <c r="BQ91" s="42">
        <f t="shared" si="119"/>
        <v>370.28340412979486</v>
      </c>
      <c r="BR91" s="42">
        <f t="shared" si="79"/>
        <v>0</v>
      </c>
      <c r="BS91" s="44">
        <f t="shared" si="120"/>
        <v>530.19197013456414</v>
      </c>
      <c r="BV91" s="40">
        <f t="shared" si="121"/>
        <v>76</v>
      </c>
      <c r="BW91" s="41">
        <f t="shared" si="122"/>
        <v>48625</v>
      </c>
      <c r="BX91" s="42">
        <f t="shared" si="123"/>
        <v>50631.284307617207</v>
      </c>
      <c r="BY91" s="42">
        <f t="shared" si="134"/>
        <v>159.85818713800188</v>
      </c>
      <c r="BZ91" s="42">
        <f t="shared" si="124"/>
        <v>370.52138449923922</v>
      </c>
      <c r="CA91" s="42">
        <f t="shared" si="80"/>
        <v>0</v>
      </c>
      <c r="CB91" s="44">
        <f t="shared" si="125"/>
        <v>530.37957163724104</v>
      </c>
    </row>
    <row r="92" spans="1:80" x14ac:dyDescent="0.3">
      <c r="A92" s="26"/>
      <c r="B92" s="40" t="str">
        <f t="shared" si="81"/>
        <v/>
      </c>
      <c r="C92" s="41" t="str">
        <f t="shared" si="82"/>
        <v/>
      </c>
      <c r="D92" s="42" t="str">
        <f t="shared" si="83"/>
        <v/>
      </c>
      <c r="E92" s="42" t="str">
        <f t="shared" si="126"/>
        <v/>
      </c>
      <c r="F92" s="42" t="str">
        <f t="shared" si="84"/>
        <v/>
      </c>
      <c r="G92" s="42" t="str">
        <f t="shared" si="72"/>
        <v/>
      </c>
      <c r="H92" s="44" t="str">
        <f t="shared" si="85"/>
        <v/>
      </c>
      <c r="I92" s="26"/>
      <c r="K92" s="40" t="str">
        <f t="shared" si="86"/>
        <v/>
      </c>
      <c r="L92" s="41" t="str">
        <f t="shared" si="87"/>
        <v/>
      </c>
      <c r="M92" s="42" t="str">
        <f t="shared" si="88"/>
        <v/>
      </c>
      <c r="N92" s="42" t="str">
        <f t="shared" si="127"/>
        <v/>
      </c>
      <c r="O92" s="42" t="str">
        <f t="shared" si="89"/>
        <v/>
      </c>
      <c r="P92" s="42" t="str">
        <f t="shared" si="73"/>
        <v/>
      </c>
      <c r="Q92" s="44" t="str">
        <f t="shared" si="90"/>
        <v/>
      </c>
      <c r="T92" s="40" t="str">
        <f t="shared" si="91"/>
        <v/>
      </c>
      <c r="U92" s="41" t="str">
        <f t="shared" si="92"/>
        <v/>
      </c>
      <c r="V92" s="42" t="str">
        <f t="shared" si="93"/>
        <v/>
      </c>
      <c r="W92" s="42" t="str">
        <f t="shared" si="128"/>
        <v/>
      </c>
      <c r="X92" s="42" t="str">
        <f t="shared" si="94"/>
        <v/>
      </c>
      <c r="Y92" s="42" t="str">
        <f t="shared" si="74"/>
        <v/>
      </c>
      <c r="Z92" s="44" t="str">
        <f t="shared" si="95"/>
        <v/>
      </c>
      <c r="AC92" s="40" t="str">
        <f t="shared" si="96"/>
        <v/>
      </c>
      <c r="AD92" s="41" t="str">
        <f t="shared" si="97"/>
        <v/>
      </c>
      <c r="AE92" s="42" t="str">
        <f t="shared" si="98"/>
        <v/>
      </c>
      <c r="AF92" s="42" t="str">
        <f t="shared" si="129"/>
        <v/>
      </c>
      <c r="AG92" s="42" t="str">
        <f t="shared" si="99"/>
        <v/>
      </c>
      <c r="AH92" s="42" t="str">
        <f t="shared" si="75"/>
        <v/>
      </c>
      <c r="AI92" s="44" t="str">
        <f t="shared" si="100"/>
        <v/>
      </c>
      <c r="AL92" s="40" t="str">
        <f t="shared" si="101"/>
        <v/>
      </c>
      <c r="AM92" s="41" t="str">
        <f t="shared" si="102"/>
        <v/>
      </c>
      <c r="AN92" s="42" t="str">
        <f t="shared" si="103"/>
        <v/>
      </c>
      <c r="AO92" s="42" t="str">
        <f t="shared" si="130"/>
        <v/>
      </c>
      <c r="AP92" s="42" t="str">
        <f t="shared" si="104"/>
        <v/>
      </c>
      <c r="AQ92" s="42" t="str">
        <f t="shared" si="76"/>
        <v/>
      </c>
      <c r="AR92" s="44" t="str">
        <f t="shared" si="105"/>
        <v/>
      </c>
      <c r="AU92" s="40" t="str">
        <f t="shared" si="106"/>
        <v/>
      </c>
      <c r="AV92" s="41" t="str">
        <f t="shared" si="107"/>
        <v/>
      </c>
      <c r="AW92" s="42" t="str">
        <f t="shared" si="108"/>
        <v/>
      </c>
      <c r="AX92" s="42" t="str">
        <f t="shared" si="131"/>
        <v/>
      </c>
      <c r="AY92" s="42" t="str">
        <f t="shared" si="109"/>
        <v/>
      </c>
      <c r="AZ92" s="42" t="str">
        <f t="shared" si="77"/>
        <v/>
      </c>
      <c r="BA92" s="44" t="str">
        <f t="shared" si="110"/>
        <v/>
      </c>
      <c r="BD92" s="40">
        <f t="shared" si="111"/>
        <v>77</v>
      </c>
      <c r="BE92" s="41">
        <f t="shared" si="112"/>
        <v>48653</v>
      </c>
      <c r="BF92" s="42">
        <f t="shared" si="113"/>
        <v>1022162.1276296669</v>
      </c>
      <c r="BG92" s="42">
        <f t="shared" si="132"/>
        <v>3069.1598944363946</v>
      </c>
      <c r="BH92" s="42">
        <f t="shared" si="114"/>
        <v>8116.4143595658234</v>
      </c>
      <c r="BI92" s="42">
        <f t="shared" si="78"/>
        <v>0</v>
      </c>
      <c r="BJ92" s="44">
        <f t="shared" si="115"/>
        <v>11185.574254002218</v>
      </c>
      <c r="BM92" s="40">
        <f t="shared" si="116"/>
        <v>77</v>
      </c>
      <c r="BN92" s="41">
        <f t="shared" si="117"/>
        <v>48653</v>
      </c>
      <c r="BO92" s="42">
        <f t="shared" si="118"/>
        <v>50465.964783249387</v>
      </c>
      <c r="BP92" s="42">
        <f t="shared" si="133"/>
        <v>161.07444603379619</v>
      </c>
      <c r="BQ92" s="42">
        <f t="shared" si="119"/>
        <v>369.11752410076798</v>
      </c>
      <c r="BR92" s="42">
        <f t="shared" si="79"/>
        <v>0</v>
      </c>
      <c r="BS92" s="44">
        <f t="shared" si="120"/>
        <v>530.19197013456414</v>
      </c>
      <c r="BV92" s="40">
        <f t="shared" si="121"/>
        <v>77</v>
      </c>
      <c r="BW92" s="41">
        <f t="shared" si="122"/>
        <v>48653</v>
      </c>
      <c r="BX92" s="42">
        <f t="shared" si="123"/>
        <v>50470.259955004032</v>
      </c>
      <c r="BY92" s="42">
        <f t="shared" si="134"/>
        <v>161.02435261317362</v>
      </c>
      <c r="BZ92" s="42">
        <f t="shared" si="124"/>
        <v>369.35521902406742</v>
      </c>
      <c r="CA92" s="42">
        <f t="shared" si="80"/>
        <v>0</v>
      </c>
      <c r="CB92" s="44">
        <f t="shared" si="125"/>
        <v>530.37957163724104</v>
      </c>
    </row>
    <row r="93" spans="1:80" x14ac:dyDescent="0.3">
      <c r="A93" s="26"/>
      <c r="B93" s="40" t="str">
        <f t="shared" si="81"/>
        <v/>
      </c>
      <c r="C93" s="41" t="str">
        <f t="shared" si="82"/>
        <v/>
      </c>
      <c r="D93" s="42" t="str">
        <f t="shared" si="83"/>
        <v/>
      </c>
      <c r="E93" s="42" t="str">
        <f t="shared" si="126"/>
        <v/>
      </c>
      <c r="F93" s="42" t="str">
        <f t="shared" si="84"/>
        <v/>
      </c>
      <c r="G93" s="42" t="str">
        <f t="shared" si="72"/>
        <v/>
      </c>
      <c r="H93" s="44" t="str">
        <f t="shared" si="85"/>
        <v/>
      </c>
      <c r="I93" s="26"/>
      <c r="K93" s="40" t="str">
        <f t="shared" si="86"/>
        <v/>
      </c>
      <c r="L93" s="41" t="str">
        <f t="shared" si="87"/>
        <v/>
      </c>
      <c r="M93" s="42" t="str">
        <f t="shared" si="88"/>
        <v/>
      </c>
      <c r="N93" s="42" t="str">
        <f t="shared" si="127"/>
        <v/>
      </c>
      <c r="O93" s="42" t="str">
        <f t="shared" si="89"/>
        <v/>
      </c>
      <c r="P93" s="42" t="str">
        <f t="shared" si="73"/>
        <v/>
      </c>
      <c r="Q93" s="44" t="str">
        <f t="shared" si="90"/>
        <v/>
      </c>
      <c r="T93" s="40" t="str">
        <f t="shared" si="91"/>
        <v/>
      </c>
      <c r="U93" s="41" t="str">
        <f t="shared" si="92"/>
        <v/>
      </c>
      <c r="V93" s="42" t="str">
        <f t="shared" si="93"/>
        <v/>
      </c>
      <c r="W93" s="42" t="str">
        <f t="shared" si="128"/>
        <v/>
      </c>
      <c r="X93" s="42" t="str">
        <f t="shared" si="94"/>
        <v/>
      </c>
      <c r="Y93" s="42" t="str">
        <f t="shared" si="74"/>
        <v/>
      </c>
      <c r="Z93" s="44" t="str">
        <f t="shared" si="95"/>
        <v/>
      </c>
      <c r="AC93" s="40" t="str">
        <f t="shared" si="96"/>
        <v/>
      </c>
      <c r="AD93" s="41" t="str">
        <f t="shared" si="97"/>
        <v/>
      </c>
      <c r="AE93" s="42" t="str">
        <f t="shared" si="98"/>
        <v/>
      </c>
      <c r="AF93" s="42" t="str">
        <f t="shared" si="129"/>
        <v/>
      </c>
      <c r="AG93" s="42" t="str">
        <f t="shared" si="99"/>
        <v/>
      </c>
      <c r="AH93" s="42" t="str">
        <f t="shared" si="75"/>
        <v/>
      </c>
      <c r="AI93" s="44" t="str">
        <f t="shared" si="100"/>
        <v/>
      </c>
      <c r="AL93" s="40" t="str">
        <f t="shared" si="101"/>
        <v/>
      </c>
      <c r="AM93" s="41" t="str">
        <f t="shared" si="102"/>
        <v/>
      </c>
      <c r="AN93" s="42" t="str">
        <f t="shared" si="103"/>
        <v/>
      </c>
      <c r="AO93" s="42" t="str">
        <f t="shared" si="130"/>
        <v/>
      </c>
      <c r="AP93" s="42" t="str">
        <f t="shared" si="104"/>
        <v/>
      </c>
      <c r="AQ93" s="42" t="str">
        <f t="shared" si="76"/>
        <v/>
      </c>
      <c r="AR93" s="44" t="str">
        <f t="shared" si="105"/>
        <v/>
      </c>
      <c r="AU93" s="40" t="str">
        <f t="shared" si="106"/>
        <v/>
      </c>
      <c r="AV93" s="41" t="str">
        <f t="shared" si="107"/>
        <v/>
      </c>
      <c r="AW93" s="42" t="str">
        <f t="shared" si="108"/>
        <v/>
      </c>
      <c r="AX93" s="42" t="str">
        <f t="shared" si="131"/>
        <v/>
      </c>
      <c r="AY93" s="42" t="str">
        <f t="shared" si="109"/>
        <v/>
      </c>
      <c r="AZ93" s="42" t="str">
        <f t="shared" si="77"/>
        <v/>
      </c>
      <c r="BA93" s="44" t="str">
        <f t="shared" si="110"/>
        <v/>
      </c>
      <c r="BD93" s="40">
        <f t="shared" si="111"/>
        <v>78</v>
      </c>
      <c r="BE93" s="41">
        <f t="shared" si="112"/>
        <v>48684</v>
      </c>
      <c r="BF93" s="42">
        <f t="shared" si="113"/>
        <v>1019068.6702193996</v>
      </c>
      <c r="BG93" s="42">
        <f t="shared" si="132"/>
        <v>3093.4574102673496</v>
      </c>
      <c r="BH93" s="42">
        <f t="shared" si="114"/>
        <v>8092.116843734867</v>
      </c>
      <c r="BI93" s="42">
        <f t="shared" si="78"/>
        <v>0</v>
      </c>
      <c r="BJ93" s="44">
        <f t="shared" si="115"/>
        <v>11185.574254002217</v>
      </c>
      <c r="BM93" s="40">
        <f t="shared" si="116"/>
        <v>78</v>
      </c>
      <c r="BN93" s="41">
        <f t="shared" si="117"/>
        <v>48684</v>
      </c>
      <c r="BO93" s="42">
        <f t="shared" si="118"/>
        <v>50303.715956852429</v>
      </c>
      <c r="BP93" s="42">
        <f t="shared" si="133"/>
        <v>162.24882639695809</v>
      </c>
      <c r="BQ93" s="42">
        <f t="shared" si="119"/>
        <v>367.94314373760602</v>
      </c>
      <c r="BR93" s="42">
        <f t="shared" si="79"/>
        <v>0</v>
      </c>
      <c r="BS93" s="44">
        <f t="shared" si="120"/>
        <v>530.19197013456414</v>
      </c>
      <c r="BV93" s="40">
        <f t="shared" si="121"/>
        <v>78</v>
      </c>
      <c r="BW93" s="41">
        <f t="shared" si="122"/>
        <v>48684</v>
      </c>
      <c r="BX93" s="42">
        <f t="shared" si="123"/>
        <v>50308.060929738545</v>
      </c>
      <c r="BY93" s="42">
        <f t="shared" si="134"/>
        <v>162.19902526548671</v>
      </c>
      <c r="BZ93" s="42">
        <f t="shared" si="124"/>
        <v>368.18054637175436</v>
      </c>
      <c r="CA93" s="42">
        <f t="shared" si="80"/>
        <v>0</v>
      </c>
      <c r="CB93" s="44">
        <f t="shared" si="125"/>
        <v>530.37957163724104</v>
      </c>
    </row>
    <row r="94" spans="1:80" x14ac:dyDescent="0.3">
      <c r="A94" s="26"/>
      <c r="B94" s="40" t="str">
        <f t="shared" si="81"/>
        <v/>
      </c>
      <c r="C94" s="41" t="str">
        <f t="shared" si="82"/>
        <v/>
      </c>
      <c r="D94" s="42" t="str">
        <f t="shared" si="83"/>
        <v/>
      </c>
      <c r="E94" s="42" t="str">
        <f t="shared" si="126"/>
        <v/>
      </c>
      <c r="F94" s="42" t="str">
        <f t="shared" si="84"/>
        <v/>
      </c>
      <c r="G94" s="42" t="str">
        <f t="shared" si="72"/>
        <v/>
      </c>
      <c r="H94" s="44" t="str">
        <f t="shared" si="85"/>
        <v/>
      </c>
      <c r="I94" s="26"/>
      <c r="K94" s="40" t="str">
        <f t="shared" si="86"/>
        <v/>
      </c>
      <c r="L94" s="41" t="str">
        <f t="shared" si="87"/>
        <v/>
      </c>
      <c r="M94" s="42" t="str">
        <f t="shared" si="88"/>
        <v/>
      </c>
      <c r="N94" s="42" t="str">
        <f t="shared" si="127"/>
        <v/>
      </c>
      <c r="O94" s="42" t="str">
        <f t="shared" si="89"/>
        <v/>
      </c>
      <c r="P94" s="42" t="str">
        <f t="shared" si="73"/>
        <v/>
      </c>
      <c r="Q94" s="44" t="str">
        <f t="shared" si="90"/>
        <v/>
      </c>
      <c r="T94" s="40" t="str">
        <f t="shared" si="91"/>
        <v/>
      </c>
      <c r="U94" s="41" t="str">
        <f t="shared" si="92"/>
        <v/>
      </c>
      <c r="V94" s="42" t="str">
        <f t="shared" si="93"/>
        <v/>
      </c>
      <c r="W94" s="42" t="str">
        <f t="shared" si="128"/>
        <v/>
      </c>
      <c r="X94" s="42" t="str">
        <f t="shared" si="94"/>
        <v/>
      </c>
      <c r="Y94" s="42" t="str">
        <f t="shared" si="74"/>
        <v/>
      </c>
      <c r="Z94" s="44" t="str">
        <f t="shared" si="95"/>
        <v/>
      </c>
      <c r="AC94" s="40" t="str">
        <f t="shared" si="96"/>
        <v/>
      </c>
      <c r="AD94" s="41" t="str">
        <f t="shared" si="97"/>
        <v/>
      </c>
      <c r="AE94" s="42" t="str">
        <f t="shared" si="98"/>
        <v/>
      </c>
      <c r="AF94" s="42" t="str">
        <f t="shared" si="129"/>
        <v/>
      </c>
      <c r="AG94" s="42" t="str">
        <f t="shared" si="99"/>
        <v/>
      </c>
      <c r="AH94" s="42" t="str">
        <f t="shared" si="75"/>
        <v/>
      </c>
      <c r="AI94" s="44" t="str">
        <f t="shared" si="100"/>
        <v/>
      </c>
      <c r="AL94" s="40" t="str">
        <f t="shared" si="101"/>
        <v/>
      </c>
      <c r="AM94" s="41" t="str">
        <f t="shared" si="102"/>
        <v/>
      </c>
      <c r="AN94" s="42" t="str">
        <f t="shared" si="103"/>
        <v/>
      </c>
      <c r="AO94" s="42" t="str">
        <f t="shared" si="130"/>
        <v/>
      </c>
      <c r="AP94" s="42" t="str">
        <f t="shared" si="104"/>
        <v/>
      </c>
      <c r="AQ94" s="42" t="str">
        <f t="shared" si="76"/>
        <v/>
      </c>
      <c r="AR94" s="44" t="str">
        <f t="shared" si="105"/>
        <v/>
      </c>
      <c r="AU94" s="40" t="str">
        <f t="shared" si="106"/>
        <v/>
      </c>
      <c r="AV94" s="41" t="str">
        <f t="shared" si="107"/>
        <v/>
      </c>
      <c r="AW94" s="42" t="str">
        <f t="shared" si="108"/>
        <v/>
      </c>
      <c r="AX94" s="42" t="str">
        <f t="shared" si="131"/>
        <v/>
      </c>
      <c r="AY94" s="42" t="str">
        <f t="shared" si="109"/>
        <v/>
      </c>
      <c r="AZ94" s="42" t="str">
        <f t="shared" si="77"/>
        <v/>
      </c>
      <c r="BA94" s="44" t="str">
        <f t="shared" si="110"/>
        <v/>
      </c>
      <c r="BD94" s="40">
        <f t="shared" si="111"/>
        <v>79</v>
      </c>
      <c r="BE94" s="41">
        <f t="shared" si="112"/>
        <v>48714</v>
      </c>
      <c r="BF94" s="42">
        <f t="shared" si="113"/>
        <v>1015950.7229379676</v>
      </c>
      <c r="BG94" s="42">
        <f t="shared" si="132"/>
        <v>3117.9472814319656</v>
      </c>
      <c r="BH94" s="42">
        <f t="shared" si="114"/>
        <v>8067.6269725702514</v>
      </c>
      <c r="BI94" s="42">
        <f t="shared" si="78"/>
        <v>0</v>
      </c>
      <c r="BJ94" s="44">
        <f t="shared" si="115"/>
        <v>11185.574254002217</v>
      </c>
      <c r="BM94" s="40">
        <f t="shared" si="116"/>
        <v>79</v>
      </c>
      <c r="BN94" s="41">
        <f t="shared" si="117"/>
        <v>48714</v>
      </c>
      <c r="BO94" s="42">
        <f t="shared" si="118"/>
        <v>50140.284187782949</v>
      </c>
      <c r="BP94" s="42">
        <f t="shared" si="133"/>
        <v>163.43176906948281</v>
      </c>
      <c r="BQ94" s="42">
        <f t="shared" si="119"/>
        <v>366.76020106508133</v>
      </c>
      <c r="BR94" s="42">
        <f t="shared" si="79"/>
        <v>0</v>
      </c>
      <c r="BS94" s="44">
        <f t="shared" si="120"/>
        <v>530.19197013456414</v>
      </c>
      <c r="BV94" s="40">
        <f t="shared" si="121"/>
        <v>79</v>
      </c>
      <c r="BW94" s="41">
        <f t="shared" si="122"/>
        <v>48714</v>
      </c>
      <c r="BX94" s="42">
        <f t="shared" si="123"/>
        <v>50144.678662583749</v>
      </c>
      <c r="BY94" s="42">
        <f t="shared" si="134"/>
        <v>163.38226715479846</v>
      </c>
      <c r="BZ94" s="42">
        <f t="shared" si="124"/>
        <v>366.99730448244259</v>
      </c>
      <c r="CA94" s="42">
        <f t="shared" si="80"/>
        <v>0</v>
      </c>
      <c r="CB94" s="44">
        <f t="shared" si="125"/>
        <v>530.37957163724104</v>
      </c>
    </row>
    <row r="95" spans="1:80" x14ac:dyDescent="0.3">
      <c r="A95" s="26"/>
      <c r="B95" s="40" t="str">
        <f t="shared" si="81"/>
        <v/>
      </c>
      <c r="C95" s="41" t="str">
        <f t="shared" si="82"/>
        <v/>
      </c>
      <c r="D95" s="42" t="str">
        <f t="shared" si="83"/>
        <v/>
      </c>
      <c r="E95" s="42" t="str">
        <f t="shared" si="126"/>
        <v/>
      </c>
      <c r="F95" s="42" t="str">
        <f t="shared" si="84"/>
        <v/>
      </c>
      <c r="G95" s="42" t="str">
        <f t="shared" si="72"/>
        <v/>
      </c>
      <c r="H95" s="44" t="str">
        <f t="shared" si="85"/>
        <v/>
      </c>
      <c r="I95" s="26"/>
      <c r="K95" s="40" t="str">
        <f t="shared" si="86"/>
        <v/>
      </c>
      <c r="L95" s="41" t="str">
        <f t="shared" si="87"/>
        <v/>
      </c>
      <c r="M95" s="42" t="str">
        <f t="shared" si="88"/>
        <v/>
      </c>
      <c r="N95" s="42" t="str">
        <f t="shared" si="127"/>
        <v/>
      </c>
      <c r="O95" s="42" t="str">
        <f t="shared" si="89"/>
        <v/>
      </c>
      <c r="P95" s="42" t="str">
        <f t="shared" si="73"/>
        <v/>
      </c>
      <c r="Q95" s="44" t="str">
        <f t="shared" si="90"/>
        <v/>
      </c>
      <c r="T95" s="40" t="str">
        <f t="shared" si="91"/>
        <v/>
      </c>
      <c r="U95" s="41" t="str">
        <f t="shared" si="92"/>
        <v/>
      </c>
      <c r="V95" s="42" t="str">
        <f t="shared" si="93"/>
        <v/>
      </c>
      <c r="W95" s="42" t="str">
        <f t="shared" si="128"/>
        <v/>
      </c>
      <c r="X95" s="42" t="str">
        <f t="shared" si="94"/>
        <v/>
      </c>
      <c r="Y95" s="42" t="str">
        <f t="shared" si="74"/>
        <v/>
      </c>
      <c r="Z95" s="44" t="str">
        <f t="shared" si="95"/>
        <v/>
      </c>
      <c r="AC95" s="40" t="str">
        <f t="shared" si="96"/>
        <v/>
      </c>
      <c r="AD95" s="41" t="str">
        <f t="shared" si="97"/>
        <v/>
      </c>
      <c r="AE95" s="42" t="str">
        <f t="shared" si="98"/>
        <v/>
      </c>
      <c r="AF95" s="42" t="str">
        <f t="shared" si="129"/>
        <v/>
      </c>
      <c r="AG95" s="42" t="str">
        <f t="shared" si="99"/>
        <v/>
      </c>
      <c r="AH95" s="42" t="str">
        <f t="shared" si="75"/>
        <v/>
      </c>
      <c r="AI95" s="44" t="str">
        <f t="shared" si="100"/>
        <v/>
      </c>
      <c r="AL95" s="40" t="str">
        <f t="shared" si="101"/>
        <v/>
      </c>
      <c r="AM95" s="41" t="str">
        <f t="shared" si="102"/>
        <v/>
      </c>
      <c r="AN95" s="42" t="str">
        <f t="shared" si="103"/>
        <v/>
      </c>
      <c r="AO95" s="42" t="str">
        <f t="shared" si="130"/>
        <v/>
      </c>
      <c r="AP95" s="42" t="str">
        <f t="shared" si="104"/>
        <v/>
      </c>
      <c r="AQ95" s="42" t="str">
        <f t="shared" si="76"/>
        <v/>
      </c>
      <c r="AR95" s="44" t="str">
        <f t="shared" si="105"/>
        <v/>
      </c>
      <c r="AU95" s="40" t="str">
        <f t="shared" si="106"/>
        <v/>
      </c>
      <c r="AV95" s="41" t="str">
        <f t="shared" si="107"/>
        <v/>
      </c>
      <c r="AW95" s="42" t="str">
        <f t="shared" si="108"/>
        <v/>
      </c>
      <c r="AX95" s="42" t="str">
        <f t="shared" si="131"/>
        <v/>
      </c>
      <c r="AY95" s="42" t="str">
        <f t="shared" si="109"/>
        <v/>
      </c>
      <c r="AZ95" s="42" t="str">
        <f t="shared" si="77"/>
        <v/>
      </c>
      <c r="BA95" s="44" t="str">
        <f t="shared" si="110"/>
        <v/>
      </c>
      <c r="BD95" s="40">
        <f t="shared" si="111"/>
        <v>80</v>
      </c>
      <c r="BE95" s="41">
        <f t="shared" si="112"/>
        <v>48745</v>
      </c>
      <c r="BF95" s="42">
        <f t="shared" si="113"/>
        <v>1012808.0919072243</v>
      </c>
      <c r="BG95" s="42">
        <f t="shared" si="132"/>
        <v>3142.6310307433027</v>
      </c>
      <c r="BH95" s="42">
        <f t="shared" si="114"/>
        <v>8042.9432232589152</v>
      </c>
      <c r="BI95" s="42">
        <f t="shared" si="78"/>
        <v>0</v>
      </c>
      <c r="BJ95" s="44">
        <f t="shared" si="115"/>
        <v>11185.574254002218</v>
      </c>
      <c r="BM95" s="40">
        <f t="shared" si="116"/>
        <v>80</v>
      </c>
      <c r="BN95" s="41">
        <f t="shared" si="117"/>
        <v>48745</v>
      </c>
      <c r="BO95" s="42">
        <f t="shared" si="118"/>
        <v>49975.660851304492</v>
      </c>
      <c r="BP95" s="42">
        <f t="shared" si="133"/>
        <v>164.62333647845429</v>
      </c>
      <c r="BQ95" s="42">
        <f t="shared" si="119"/>
        <v>365.5686336561098</v>
      </c>
      <c r="BR95" s="42">
        <f t="shared" si="79"/>
        <v>0</v>
      </c>
      <c r="BS95" s="44">
        <f t="shared" si="120"/>
        <v>530.19197013456414</v>
      </c>
      <c r="BV95" s="40">
        <f t="shared" si="121"/>
        <v>80</v>
      </c>
      <c r="BW95" s="41">
        <f t="shared" si="122"/>
        <v>48745</v>
      </c>
      <c r="BX95" s="42">
        <f t="shared" si="123"/>
        <v>49980.104521790054</v>
      </c>
      <c r="BY95" s="42">
        <f t="shared" si="134"/>
        <v>164.57414079369269</v>
      </c>
      <c r="BZ95" s="42">
        <f t="shared" si="124"/>
        <v>365.80543084354838</v>
      </c>
      <c r="CA95" s="42">
        <f t="shared" si="80"/>
        <v>0</v>
      </c>
      <c r="CB95" s="44">
        <f t="shared" si="125"/>
        <v>530.37957163724104</v>
      </c>
    </row>
    <row r="96" spans="1:80" x14ac:dyDescent="0.3">
      <c r="A96" s="26"/>
      <c r="B96" s="40" t="str">
        <f t="shared" si="81"/>
        <v/>
      </c>
      <c r="C96" s="41" t="str">
        <f t="shared" si="82"/>
        <v/>
      </c>
      <c r="D96" s="42" t="str">
        <f t="shared" si="83"/>
        <v/>
      </c>
      <c r="E96" s="42" t="str">
        <f t="shared" si="126"/>
        <v/>
      </c>
      <c r="F96" s="42" t="str">
        <f t="shared" si="84"/>
        <v/>
      </c>
      <c r="G96" s="42" t="str">
        <f t="shared" si="72"/>
        <v/>
      </c>
      <c r="H96" s="44" t="str">
        <f t="shared" si="85"/>
        <v/>
      </c>
      <c r="I96" s="26"/>
      <c r="K96" s="40" t="str">
        <f t="shared" si="86"/>
        <v/>
      </c>
      <c r="L96" s="41" t="str">
        <f t="shared" si="87"/>
        <v/>
      </c>
      <c r="M96" s="42" t="str">
        <f t="shared" si="88"/>
        <v/>
      </c>
      <c r="N96" s="42" t="str">
        <f t="shared" si="127"/>
        <v/>
      </c>
      <c r="O96" s="42" t="str">
        <f t="shared" si="89"/>
        <v/>
      </c>
      <c r="P96" s="42" t="str">
        <f t="shared" si="73"/>
        <v/>
      </c>
      <c r="Q96" s="44" t="str">
        <f t="shared" si="90"/>
        <v/>
      </c>
      <c r="T96" s="40" t="str">
        <f t="shared" si="91"/>
        <v/>
      </c>
      <c r="U96" s="41" t="str">
        <f t="shared" si="92"/>
        <v/>
      </c>
      <c r="V96" s="42" t="str">
        <f t="shared" si="93"/>
        <v/>
      </c>
      <c r="W96" s="42" t="str">
        <f t="shared" si="128"/>
        <v/>
      </c>
      <c r="X96" s="42" t="str">
        <f t="shared" si="94"/>
        <v/>
      </c>
      <c r="Y96" s="42" t="str">
        <f t="shared" si="74"/>
        <v/>
      </c>
      <c r="Z96" s="44" t="str">
        <f t="shared" si="95"/>
        <v/>
      </c>
      <c r="AC96" s="40" t="str">
        <f t="shared" si="96"/>
        <v/>
      </c>
      <c r="AD96" s="41" t="str">
        <f t="shared" si="97"/>
        <v/>
      </c>
      <c r="AE96" s="42" t="str">
        <f t="shared" si="98"/>
        <v/>
      </c>
      <c r="AF96" s="42" t="str">
        <f t="shared" si="129"/>
        <v/>
      </c>
      <c r="AG96" s="42" t="str">
        <f t="shared" si="99"/>
        <v/>
      </c>
      <c r="AH96" s="42" t="str">
        <f t="shared" si="75"/>
        <v/>
      </c>
      <c r="AI96" s="44" t="str">
        <f t="shared" si="100"/>
        <v/>
      </c>
      <c r="AL96" s="40" t="str">
        <f t="shared" si="101"/>
        <v/>
      </c>
      <c r="AM96" s="41" t="str">
        <f t="shared" si="102"/>
        <v/>
      </c>
      <c r="AN96" s="42" t="str">
        <f t="shared" si="103"/>
        <v/>
      </c>
      <c r="AO96" s="42" t="str">
        <f t="shared" si="130"/>
        <v/>
      </c>
      <c r="AP96" s="42" t="str">
        <f t="shared" si="104"/>
        <v/>
      </c>
      <c r="AQ96" s="42" t="str">
        <f t="shared" si="76"/>
        <v/>
      </c>
      <c r="AR96" s="44" t="str">
        <f t="shared" si="105"/>
        <v/>
      </c>
      <c r="AU96" s="40" t="str">
        <f t="shared" si="106"/>
        <v/>
      </c>
      <c r="AV96" s="41" t="str">
        <f t="shared" si="107"/>
        <v/>
      </c>
      <c r="AW96" s="42" t="str">
        <f t="shared" si="108"/>
        <v/>
      </c>
      <c r="AX96" s="42" t="str">
        <f t="shared" si="131"/>
        <v/>
      </c>
      <c r="AY96" s="42" t="str">
        <f t="shared" si="109"/>
        <v/>
      </c>
      <c r="AZ96" s="42" t="str">
        <f t="shared" si="77"/>
        <v/>
      </c>
      <c r="BA96" s="44" t="str">
        <f t="shared" si="110"/>
        <v/>
      </c>
      <c r="BD96" s="40">
        <f t="shared" si="111"/>
        <v>81</v>
      </c>
      <c r="BE96" s="41">
        <f t="shared" si="112"/>
        <v>48775</v>
      </c>
      <c r="BF96" s="42">
        <f t="shared" si="113"/>
        <v>1009640.5817141542</v>
      </c>
      <c r="BG96" s="42">
        <f t="shared" si="132"/>
        <v>3167.5101930700203</v>
      </c>
      <c r="BH96" s="42">
        <f t="shared" si="114"/>
        <v>8018.0640609321963</v>
      </c>
      <c r="BI96" s="42">
        <f t="shared" si="78"/>
        <v>0</v>
      </c>
      <c r="BJ96" s="44">
        <f t="shared" si="115"/>
        <v>11185.574254002217</v>
      </c>
      <c r="BM96" s="40">
        <f t="shared" si="116"/>
        <v>81</v>
      </c>
      <c r="BN96" s="41">
        <f t="shared" si="117"/>
        <v>48775</v>
      </c>
      <c r="BO96" s="42">
        <f t="shared" si="118"/>
        <v>49809.837259798383</v>
      </c>
      <c r="BP96" s="42">
        <f t="shared" si="133"/>
        <v>165.82359150610733</v>
      </c>
      <c r="BQ96" s="42">
        <f t="shared" si="119"/>
        <v>364.36837862845687</v>
      </c>
      <c r="BR96" s="42">
        <f t="shared" si="79"/>
        <v>0</v>
      </c>
      <c r="BS96" s="44">
        <f t="shared" si="120"/>
        <v>530.19197013456414</v>
      </c>
      <c r="BV96" s="40">
        <f t="shared" si="121"/>
        <v>81</v>
      </c>
      <c r="BW96" s="41">
        <f t="shared" si="122"/>
        <v>48775</v>
      </c>
      <c r="BX96" s="42">
        <f t="shared" si="123"/>
        <v>49814.329812639269</v>
      </c>
      <c r="BY96" s="42">
        <f t="shared" si="134"/>
        <v>165.77470915078271</v>
      </c>
      <c r="BZ96" s="42">
        <f t="shared" si="124"/>
        <v>364.60486248645839</v>
      </c>
      <c r="CA96" s="42">
        <f t="shared" si="80"/>
        <v>0</v>
      </c>
      <c r="CB96" s="44">
        <f t="shared" si="125"/>
        <v>530.37957163724104</v>
      </c>
    </row>
    <row r="97" spans="1:80" x14ac:dyDescent="0.3">
      <c r="A97" s="26"/>
      <c r="B97" s="40" t="str">
        <f t="shared" si="81"/>
        <v/>
      </c>
      <c r="C97" s="41" t="str">
        <f t="shared" si="82"/>
        <v/>
      </c>
      <c r="D97" s="42" t="str">
        <f t="shared" si="83"/>
        <v/>
      </c>
      <c r="E97" s="42" t="str">
        <f t="shared" si="126"/>
        <v/>
      </c>
      <c r="F97" s="42" t="str">
        <f t="shared" si="84"/>
        <v/>
      </c>
      <c r="G97" s="42" t="str">
        <f t="shared" si="72"/>
        <v/>
      </c>
      <c r="H97" s="44" t="str">
        <f t="shared" si="85"/>
        <v/>
      </c>
      <c r="I97" s="26"/>
      <c r="K97" s="40" t="str">
        <f t="shared" si="86"/>
        <v/>
      </c>
      <c r="L97" s="41" t="str">
        <f t="shared" si="87"/>
        <v/>
      </c>
      <c r="M97" s="42" t="str">
        <f t="shared" si="88"/>
        <v/>
      </c>
      <c r="N97" s="42" t="str">
        <f t="shared" si="127"/>
        <v/>
      </c>
      <c r="O97" s="42" t="str">
        <f t="shared" si="89"/>
        <v/>
      </c>
      <c r="P97" s="42" t="str">
        <f t="shared" si="73"/>
        <v/>
      </c>
      <c r="Q97" s="44" t="str">
        <f t="shared" si="90"/>
        <v/>
      </c>
      <c r="T97" s="40" t="str">
        <f t="shared" si="91"/>
        <v/>
      </c>
      <c r="U97" s="41" t="str">
        <f t="shared" si="92"/>
        <v/>
      </c>
      <c r="V97" s="42" t="str">
        <f t="shared" si="93"/>
        <v/>
      </c>
      <c r="W97" s="42" t="str">
        <f t="shared" si="128"/>
        <v/>
      </c>
      <c r="X97" s="42" t="str">
        <f t="shared" si="94"/>
        <v/>
      </c>
      <c r="Y97" s="42" t="str">
        <f t="shared" si="74"/>
        <v/>
      </c>
      <c r="Z97" s="44" t="str">
        <f t="shared" si="95"/>
        <v/>
      </c>
      <c r="AC97" s="40" t="str">
        <f t="shared" si="96"/>
        <v/>
      </c>
      <c r="AD97" s="41" t="str">
        <f t="shared" si="97"/>
        <v/>
      </c>
      <c r="AE97" s="42" t="str">
        <f t="shared" si="98"/>
        <v/>
      </c>
      <c r="AF97" s="42" t="str">
        <f t="shared" si="129"/>
        <v/>
      </c>
      <c r="AG97" s="42" t="str">
        <f t="shared" si="99"/>
        <v/>
      </c>
      <c r="AH97" s="42" t="str">
        <f t="shared" si="75"/>
        <v/>
      </c>
      <c r="AI97" s="44" t="str">
        <f t="shared" si="100"/>
        <v/>
      </c>
      <c r="AL97" s="40" t="str">
        <f t="shared" si="101"/>
        <v/>
      </c>
      <c r="AM97" s="41" t="str">
        <f t="shared" si="102"/>
        <v/>
      </c>
      <c r="AN97" s="42" t="str">
        <f t="shared" si="103"/>
        <v/>
      </c>
      <c r="AO97" s="42" t="str">
        <f t="shared" si="130"/>
        <v/>
      </c>
      <c r="AP97" s="42" t="str">
        <f t="shared" si="104"/>
        <v/>
      </c>
      <c r="AQ97" s="42" t="str">
        <f t="shared" si="76"/>
        <v/>
      </c>
      <c r="AR97" s="44" t="str">
        <f t="shared" si="105"/>
        <v/>
      </c>
      <c r="AU97" s="40" t="str">
        <f t="shared" si="106"/>
        <v/>
      </c>
      <c r="AV97" s="41" t="str">
        <f t="shared" si="107"/>
        <v/>
      </c>
      <c r="AW97" s="42" t="str">
        <f t="shared" si="108"/>
        <v/>
      </c>
      <c r="AX97" s="42" t="str">
        <f t="shared" si="131"/>
        <v/>
      </c>
      <c r="AY97" s="42" t="str">
        <f t="shared" si="109"/>
        <v/>
      </c>
      <c r="AZ97" s="42" t="str">
        <f t="shared" si="77"/>
        <v/>
      </c>
      <c r="BA97" s="44" t="str">
        <f t="shared" si="110"/>
        <v/>
      </c>
      <c r="BD97" s="40">
        <f t="shared" si="111"/>
        <v>82</v>
      </c>
      <c r="BE97" s="41">
        <f t="shared" si="112"/>
        <v>48806</v>
      </c>
      <c r="BF97" s="42">
        <f t="shared" si="113"/>
        <v>1006447.9953987224</v>
      </c>
      <c r="BG97" s="42">
        <f t="shared" si="132"/>
        <v>3192.5863154318245</v>
      </c>
      <c r="BH97" s="42">
        <f t="shared" si="114"/>
        <v>7992.9879385703925</v>
      </c>
      <c r="BI97" s="42">
        <f t="shared" si="78"/>
        <v>0</v>
      </c>
      <c r="BJ97" s="44">
        <f t="shared" si="115"/>
        <v>11185.574254002217</v>
      </c>
      <c r="BM97" s="40">
        <f t="shared" si="116"/>
        <v>82</v>
      </c>
      <c r="BN97" s="41">
        <f t="shared" si="117"/>
        <v>48806</v>
      </c>
      <c r="BO97" s="42">
        <f t="shared" si="118"/>
        <v>49642.804662305236</v>
      </c>
      <c r="BP97" s="42">
        <f t="shared" si="133"/>
        <v>167.03259749314577</v>
      </c>
      <c r="BQ97" s="42">
        <f t="shared" si="119"/>
        <v>363.15937264141837</v>
      </c>
      <c r="BR97" s="42">
        <f t="shared" si="79"/>
        <v>0</v>
      </c>
      <c r="BS97" s="44">
        <f t="shared" si="120"/>
        <v>530.19197013456414</v>
      </c>
      <c r="BV97" s="40">
        <f t="shared" si="121"/>
        <v>82</v>
      </c>
      <c r="BW97" s="41">
        <f t="shared" si="122"/>
        <v>48806</v>
      </c>
      <c r="BX97" s="42">
        <f t="shared" si="123"/>
        <v>49647.345776985232</v>
      </c>
      <c r="BY97" s="42">
        <f t="shared" si="134"/>
        <v>166.98403565403763</v>
      </c>
      <c r="BZ97" s="42">
        <f t="shared" si="124"/>
        <v>363.39553598320344</v>
      </c>
      <c r="CA97" s="42">
        <f t="shared" si="80"/>
        <v>0</v>
      </c>
      <c r="CB97" s="44">
        <f t="shared" si="125"/>
        <v>530.37957163724104</v>
      </c>
    </row>
    <row r="98" spans="1:80" x14ac:dyDescent="0.3">
      <c r="A98" s="26"/>
      <c r="B98" s="40" t="str">
        <f t="shared" si="81"/>
        <v/>
      </c>
      <c r="C98" s="41" t="str">
        <f t="shared" si="82"/>
        <v/>
      </c>
      <c r="D98" s="42" t="str">
        <f t="shared" si="83"/>
        <v/>
      </c>
      <c r="E98" s="42" t="str">
        <f t="shared" si="126"/>
        <v/>
      </c>
      <c r="F98" s="42" t="str">
        <f t="shared" si="84"/>
        <v/>
      </c>
      <c r="G98" s="42" t="str">
        <f t="shared" si="72"/>
        <v/>
      </c>
      <c r="H98" s="44" t="str">
        <f t="shared" si="85"/>
        <v/>
      </c>
      <c r="I98" s="26"/>
      <c r="K98" s="40" t="str">
        <f t="shared" si="86"/>
        <v/>
      </c>
      <c r="L98" s="41" t="str">
        <f t="shared" si="87"/>
        <v/>
      </c>
      <c r="M98" s="42" t="str">
        <f t="shared" si="88"/>
        <v/>
      </c>
      <c r="N98" s="42" t="str">
        <f t="shared" si="127"/>
        <v/>
      </c>
      <c r="O98" s="42" t="str">
        <f t="shared" si="89"/>
        <v/>
      </c>
      <c r="P98" s="42" t="str">
        <f t="shared" si="73"/>
        <v/>
      </c>
      <c r="Q98" s="44" t="str">
        <f t="shared" si="90"/>
        <v/>
      </c>
      <c r="T98" s="40" t="str">
        <f t="shared" si="91"/>
        <v/>
      </c>
      <c r="U98" s="41" t="str">
        <f t="shared" si="92"/>
        <v/>
      </c>
      <c r="V98" s="42" t="str">
        <f t="shared" si="93"/>
        <v/>
      </c>
      <c r="W98" s="42" t="str">
        <f t="shared" si="128"/>
        <v/>
      </c>
      <c r="X98" s="42" t="str">
        <f t="shared" si="94"/>
        <v/>
      </c>
      <c r="Y98" s="42" t="str">
        <f t="shared" si="74"/>
        <v/>
      </c>
      <c r="Z98" s="44" t="str">
        <f t="shared" si="95"/>
        <v/>
      </c>
      <c r="AC98" s="40" t="str">
        <f t="shared" si="96"/>
        <v/>
      </c>
      <c r="AD98" s="41" t="str">
        <f t="shared" si="97"/>
        <v/>
      </c>
      <c r="AE98" s="42" t="str">
        <f t="shared" si="98"/>
        <v/>
      </c>
      <c r="AF98" s="42" t="str">
        <f t="shared" si="129"/>
        <v/>
      </c>
      <c r="AG98" s="42" t="str">
        <f t="shared" si="99"/>
        <v/>
      </c>
      <c r="AH98" s="42" t="str">
        <f t="shared" si="75"/>
        <v/>
      </c>
      <c r="AI98" s="44" t="str">
        <f t="shared" si="100"/>
        <v/>
      </c>
      <c r="AL98" s="40" t="str">
        <f t="shared" si="101"/>
        <v/>
      </c>
      <c r="AM98" s="41" t="str">
        <f t="shared" si="102"/>
        <v/>
      </c>
      <c r="AN98" s="42" t="str">
        <f t="shared" si="103"/>
        <v/>
      </c>
      <c r="AO98" s="42" t="str">
        <f t="shared" si="130"/>
        <v/>
      </c>
      <c r="AP98" s="42" t="str">
        <f t="shared" si="104"/>
        <v/>
      </c>
      <c r="AQ98" s="42" t="str">
        <f t="shared" si="76"/>
        <v/>
      </c>
      <c r="AR98" s="44" t="str">
        <f t="shared" si="105"/>
        <v/>
      </c>
      <c r="AU98" s="40" t="str">
        <f t="shared" si="106"/>
        <v/>
      </c>
      <c r="AV98" s="41" t="str">
        <f t="shared" si="107"/>
        <v/>
      </c>
      <c r="AW98" s="42" t="str">
        <f t="shared" si="108"/>
        <v/>
      </c>
      <c r="AX98" s="42" t="str">
        <f t="shared" si="131"/>
        <v/>
      </c>
      <c r="AY98" s="42" t="str">
        <f t="shared" si="109"/>
        <v/>
      </c>
      <c r="AZ98" s="42" t="str">
        <f t="shared" si="77"/>
        <v/>
      </c>
      <c r="BA98" s="44" t="str">
        <f t="shared" si="110"/>
        <v/>
      </c>
      <c r="BD98" s="40">
        <f t="shared" si="111"/>
        <v>83</v>
      </c>
      <c r="BE98" s="41">
        <f t="shared" si="112"/>
        <v>48837</v>
      </c>
      <c r="BF98" s="42">
        <f t="shared" si="113"/>
        <v>1003230.1344416267</v>
      </c>
      <c r="BG98" s="42">
        <f t="shared" si="132"/>
        <v>3217.8609570956601</v>
      </c>
      <c r="BH98" s="42">
        <f t="shared" si="114"/>
        <v>7967.7132969065569</v>
      </c>
      <c r="BI98" s="42">
        <f t="shared" si="78"/>
        <v>0</v>
      </c>
      <c r="BJ98" s="44">
        <f t="shared" si="115"/>
        <v>11185.574254002217</v>
      </c>
      <c r="BM98" s="40">
        <f t="shared" si="116"/>
        <v>83</v>
      </c>
      <c r="BN98" s="41">
        <f t="shared" si="117"/>
        <v>48837</v>
      </c>
      <c r="BO98" s="42">
        <f t="shared" si="118"/>
        <v>49474.554244063154</v>
      </c>
      <c r="BP98" s="42">
        <f t="shared" si="133"/>
        <v>168.25041824208515</v>
      </c>
      <c r="BQ98" s="42">
        <f t="shared" si="119"/>
        <v>361.94155189247903</v>
      </c>
      <c r="BR98" s="42">
        <f t="shared" si="79"/>
        <v>0</v>
      </c>
      <c r="BS98" s="44">
        <f t="shared" si="120"/>
        <v>530.19197013456414</v>
      </c>
      <c r="BV98" s="40">
        <f t="shared" si="121"/>
        <v>83</v>
      </c>
      <c r="BW98" s="41">
        <f t="shared" si="122"/>
        <v>48837</v>
      </c>
      <c r="BX98" s="42">
        <f t="shared" si="123"/>
        <v>49479.143592791101</v>
      </c>
      <c r="BY98" s="42">
        <f t="shared" si="134"/>
        <v>168.20218419413385</v>
      </c>
      <c r="BZ98" s="42">
        <f t="shared" si="124"/>
        <v>362.17738744310725</v>
      </c>
      <c r="CA98" s="42">
        <f t="shared" si="80"/>
        <v>0</v>
      </c>
      <c r="CB98" s="44">
        <f t="shared" si="125"/>
        <v>530.37957163724104</v>
      </c>
    </row>
    <row r="99" spans="1:80" x14ac:dyDescent="0.3">
      <c r="A99" s="26"/>
      <c r="B99" s="40" t="str">
        <f t="shared" si="81"/>
        <v/>
      </c>
      <c r="C99" s="41" t="str">
        <f t="shared" si="82"/>
        <v/>
      </c>
      <c r="D99" s="42" t="str">
        <f t="shared" si="83"/>
        <v/>
      </c>
      <c r="E99" s="42" t="str">
        <f t="shared" si="126"/>
        <v/>
      </c>
      <c r="F99" s="42" t="str">
        <f t="shared" si="84"/>
        <v/>
      </c>
      <c r="G99" s="42" t="str">
        <f t="shared" si="72"/>
        <v/>
      </c>
      <c r="H99" s="44" t="str">
        <f t="shared" si="85"/>
        <v/>
      </c>
      <c r="I99" s="26"/>
      <c r="K99" s="40" t="str">
        <f t="shared" si="86"/>
        <v/>
      </c>
      <c r="L99" s="41" t="str">
        <f t="shared" si="87"/>
        <v/>
      </c>
      <c r="M99" s="42" t="str">
        <f t="shared" si="88"/>
        <v/>
      </c>
      <c r="N99" s="42" t="str">
        <f t="shared" si="127"/>
        <v/>
      </c>
      <c r="O99" s="42" t="str">
        <f t="shared" si="89"/>
        <v/>
      </c>
      <c r="P99" s="42" t="str">
        <f t="shared" si="73"/>
        <v/>
      </c>
      <c r="Q99" s="44" t="str">
        <f t="shared" si="90"/>
        <v/>
      </c>
      <c r="T99" s="40" t="str">
        <f t="shared" si="91"/>
        <v/>
      </c>
      <c r="U99" s="41" t="str">
        <f t="shared" si="92"/>
        <v/>
      </c>
      <c r="V99" s="42" t="str">
        <f t="shared" si="93"/>
        <v/>
      </c>
      <c r="W99" s="42" t="str">
        <f t="shared" si="128"/>
        <v/>
      </c>
      <c r="X99" s="42" t="str">
        <f t="shared" si="94"/>
        <v/>
      </c>
      <c r="Y99" s="42" t="str">
        <f t="shared" si="74"/>
        <v/>
      </c>
      <c r="Z99" s="44" t="str">
        <f t="shared" si="95"/>
        <v/>
      </c>
      <c r="AC99" s="40" t="str">
        <f t="shared" si="96"/>
        <v/>
      </c>
      <c r="AD99" s="41" t="str">
        <f t="shared" si="97"/>
        <v/>
      </c>
      <c r="AE99" s="42" t="str">
        <f t="shared" si="98"/>
        <v/>
      </c>
      <c r="AF99" s="42" t="str">
        <f t="shared" si="129"/>
        <v/>
      </c>
      <c r="AG99" s="42" t="str">
        <f t="shared" si="99"/>
        <v/>
      </c>
      <c r="AH99" s="42" t="str">
        <f t="shared" si="75"/>
        <v/>
      </c>
      <c r="AI99" s="44" t="str">
        <f t="shared" si="100"/>
        <v/>
      </c>
      <c r="AL99" s="40" t="str">
        <f t="shared" si="101"/>
        <v/>
      </c>
      <c r="AM99" s="41" t="str">
        <f t="shared" si="102"/>
        <v/>
      </c>
      <c r="AN99" s="42" t="str">
        <f t="shared" si="103"/>
        <v/>
      </c>
      <c r="AO99" s="42" t="str">
        <f t="shared" si="130"/>
        <v/>
      </c>
      <c r="AP99" s="42" t="str">
        <f t="shared" si="104"/>
        <v/>
      </c>
      <c r="AQ99" s="42" t="str">
        <f t="shared" si="76"/>
        <v/>
      </c>
      <c r="AR99" s="44" t="str">
        <f t="shared" si="105"/>
        <v/>
      </c>
      <c r="AU99" s="40" t="str">
        <f t="shared" si="106"/>
        <v/>
      </c>
      <c r="AV99" s="41" t="str">
        <f t="shared" si="107"/>
        <v/>
      </c>
      <c r="AW99" s="42" t="str">
        <f t="shared" si="108"/>
        <v/>
      </c>
      <c r="AX99" s="42" t="str">
        <f t="shared" si="131"/>
        <v/>
      </c>
      <c r="AY99" s="42" t="str">
        <f t="shared" si="109"/>
        <v/>
      </c>
      <c r="AZ99" s="42" t="str">
        <f t="shared" si="77"/>
        <v/>
      </c>
      <c r="BA99" s="44" t="str">
        <f t="shared" si="110"/>
        <v/>
      </c>
      <c r="BD99" s="40">
        <f t="shared" si="111"/>
        <v>84</v>
      </c>
      <c r="BE99" s="41">
        <f t="shared" si="112"/>
        <v>48867</v>
      </c>
      <c r="BF99" s="42">
        <f t="shared" si="113"/>
        <v>999986.79875195411</v>
      </c>
      <c r="BG99" s="42">
        <f t="shared" si="132"/>
        <v>3243.3356896726673</v>
      </c>
      <c r="BH99" s="42">
        <f t="shared" si="114"/>
        <v>7942.2385643295502</v>
      </c>
      <c r="BI99" s="42">
        <f t="shared" si="78"/>
        <v>0</v>
      </c>
      <c r="BJ99" s="44">
        <f t="shared" si="115"/>
        <v>11185.574254002218</v>
      </c>
      <c r="BM99" s="40">
        <f t="shared" si="116"/>
        <v>84</v>
      </c>
      <c r="BN99" s="41">
        <f t="shared" si="117"/>
        <v>48867</v>
      </c>
      <c r="BO99" s="42">
        <f t="shared" si="118"/>
        <v>49305.077126042532</v>
      </c>
      <c r="BP99" s="42">
        <f t="shared" si="133"/>
        <v>169.47711802062</v>
      </c>
      <c r="BQ99" s="42">
        <f t="shared" si="119"/>
        <v>360.71485211394412</v>
      </c>
      <c r="BR99" s="42">
        <f t="shared" si="79"/>
        <v>0</v>
      </c>
      <c r="BS99" s="44">
        <f t="shared" si="120"/>
        <v>530.19197013456414</v>
      </c>
      <c r="BV99" s="40">
        <f t="shared" si="121"/>
        <v>84</v>
      </c>
      <c r="BW99" s="41">
        <f t="shared" si="122"/>
        <v>48867</v>
      </c>
      <c r="BX99" s="42">
        <f t="shared" si="123"/>
        <v>49309.714373663272</v>
      </c>
      <c r="BY99" s="42">
        <f t="shared" si="134"/>
        <v>169.42921912783004</v>
      </c>
      <c r="BZ99" s="42">
        <f t="shared" si="124"/>
        <v>360.95035250941106</v>
      </c>
      <c r="CA99" s="42">
        <f t="shared" si="80"/>
        <v>0</v>
      </c>
      <c r="CB99" s="44">
        <f t="shared" si="125"/>
        <v>530.37957163724104</v>
      </c>
    </row>
    <row r="100" spans="1:80" x14ac:dyDescent="0.3">
      <c r="A100" s="26"/>
      <c r="B100" s="40" t="str">
        <f t="shared" si="81"/>
        <v/>
      </c>
      <c r="C100" s="41" t="str">
        <f t="shared" si="82"/>
        <v/>
      </c>
      <c r="D100" s="42" t="str">
        <f t="shared" si="83"/>
        <v/>
      </c>
      <c r="E100" s="42" t="str">
        <f t="shared" si="126"/>
        <v/>
      </c>
      <c r="F100" s="42" t="str">
        <f t="shared" si="84"/>
        <v/>
      </c>
      <c r="G100" s="42" t="str">
        <f t="shared" si="72"/>
        <v/>
      </c>
      <c r="H100" s="44" t="str">
        <f t="shared" si="85"/>
        <v/>
      </c>
      <c r="I100" s="26"/>
      <c r="K100" s="40" t="str">
        <f t="shared" si="86"/>
        <v/>
      </c>
      <c r="L100" s="41" t="str">
        <f t="shared" si="87"/>
        <v/>
      </c>
      <c r="M100" s="42" t="str">
        <f t="shared" si="88"/>
        <v/>
      </c>
      <c r="N100" s="42" t="str">
        <f t="shared" si="127"/>
        <v/>
      </c>
      <c r="O100" s="42" t="str">
        <f t="shared" si="89"/>
        <v/>
      </c>
      <c r="P100" s="42" t="str">
        <f t="shared" si="73"/>
        <v/>
      </c>
      <c r="Q100" s="44" t="str">
        <f t="shared" si="90"/>
        <v/>
      </c>
      <c r="T100" s="40" t="str">
        <f t="shared" si="91"/>
        <v/>
      </c>
      <c r="U100" s="41" t="str">
        <f t="shared" si="92"/>
        <v/>
      </c>
      <c r="V100" s="42" t="str">
        <f t="shared" si="93"/>
        <v/>
      </c>
      <c r="W100" s="42" t="str">
        <f t="shared" si="128"/>
        <v/>
      </c>
      <c r="X100" s="42" t="str">
        <f t="shared" si="94"/>
        <v/>
      </c>
      <c r="Y100" s="42" t="str">
        <f t="shared" si="74"/>
        <v/>
      </c>
      <c r="Z100" s="44" t="str">
        <f t="shared" si="95"/>
        <v/>
      </c>
      <c r="AC100" s="40" t="str">
        <f t="shared" si="96"/>
        <v/>
      </c>
      <c r="AD100" s="41" t="str">
        <f t="shared" si="97"/>
        <v/>
      </c>
      <c r="AE100" s="42" t="str">
        <f t="shared" si="98"/>
        <v/>
      </c>
      <c r="AF100" s="42" t="str">
        <f t="shared" si="129"/>
        <v/>
      </c>
      <c r="AG100" s="42" t="str">
        <f t="shared" si="99"/>
        <v/>
      </c>
      <c r="AH100" s="42" t="str">
        <f t="shared" si="75"/>
        <v/>
      </c>
      <c r="AI100" s="44" t="str">
        <f t="shared" si="100"/>
        <v/>
      </c>
      <c r="AL100" s="40" t="str">
        <f t="shared" si="101"/>
        <v/>
      </c>
      <c r="AM100" s="41" t="str">
        <f t="shared" si="102"/>
        <v/>
      </c>
      <c r="AN100" s="42" t="str">
        <f t="shared" si="103"/>
        <v/>
      </c>
      <c r="AO100" s="42" t="str">
        <f t="shared" si="130"/>
        <v/>
      </c>
      <c r="AP100" s="42" t="str">
        <f t="shared" si="104"/>
        <v/>
      </c>
      <c r="AQ100" s="42" t="str">
        <f t="shared" si="76"/>
        <v/>
      </c>
      <c r="AR100" s="44" t="str">
        <f t="shared" si="105"/>
        <v/>
      </c>
      <c r="AU100" s="40" t="str">
        <f t="shared" si="106"/>
        <v/>
      </c>
      <c r="AV100" s="41" t="str">
        <f t="shared" si="107"/>
        <v/>
      </c>
      <c r="AW100" s="42" t="str">
        <f t="shared" si="108"/>
        <v/>
      </c>
      <c r="AX100" s="42" t="str">
        <f t="shared" si="131"/>
        <v/>
      </c>
      <c r="AY100" s="42" t="str">
        <f t="shared" si="109"/>
        <v/>
      </c>
      <c r="AZ100" s="42" t="str">
        <f t="shared" si="77"/>
        <v/>
      </c>
      <c r="BA100" s="44" t="str">
        <f t="shared" si="110"/>
        <v/>
      </c>
      <c r="BD100" s="40">
        <f t="shared" si="111"/>
        <v>85</v>
      </c>
      <c r="BE100" s="41">
        <f t="shared" si="112"/>
        <v>48898</v>
      </c>
      <c r="BF100" s="42">
        <f t="shared" si="113"/>
        <v>996717.78665473824</v>
      </c>
      <c r="BG100" s="42">
        <f t="shared" si="132"/>
        <v>3269.0120972159093</v>
      </c>
      <c r="BH100" s="42">
        <f t="shared" si="114"/>
        <v>7916.5621567863091</v>
      </c>
      <c r="BI100" s="42">
        <f t="shared" si="78"/>
        <v>0</v>
      </c>
      <c r="BJ100" s="44">
        <f t="shared" si="115"/>
        <v>11185.574254002218</v>
      </c>
      <c r="BM100" s="40">
        <f t="shared" si="116"/>
        <v>85</v>
      </c>
      <c r="BN100" s="41">
        <f t="shared" si="117"/>
        <v>48898</v>
      </c>
      <c r="BO100" s="42">
        <f t="shared" si="118"/>
        <v>49134.364364477515</v>
      </c>
      <c r="BP100" s="42">
        <f t="shared" si="133"/>
        <v>170.7127615650152</v>
      </c>
      <c r="BQ100" s="42">
        <f t="shared" si="119"/>
        <v>359.47920856954897</v>
      </c>
      <c r="BR100" s="42">
        <f t="shared" si="79"/>
        <v>0</v>
      </c>
      <c r="BS100" s="44">
        <f t="shared" si="120"/>
        <v>530.19197013456414</v>
      </c>
      <c r="BV100" s="40">
        <f t="shared" si="121"/>
        <v>85</v>
      </c>
      <c r="BW100" s="41">
        <f t="shared" si="122"/>
        <v>48898</v>
      </c>
      <c r="BX100" s="42">
        <f t="shared" si="123"/>
        <v>49139.049168381905</v>
      </c>
      <c r="BY100" s="42">
        <f t="shared" si="134"/>
        <v>170.66520528136755</v>
      </c>
      <c r="BZ100" s="42">
        <f t="shared" si="124"/>
        <v>359.71436635587355</v>
      </c>
      <c r="CA100" s="42">
        <f t="shared" si="80"/>
        <v>0</v>
      </c>
      <c r="CB100" s="44">
        <f t="shared" si="125"/>
        <v>530.37957163724104</v>
      </c>
    </row>
    <row r="101" spans="1:80" x14ac:dyDescent="0.3">
      <c r="A101" s="26"/>
      <c r="B101" s="40" t="str">
        <f t="shared" si="81"/>
        <v/>
      </c>
      <c r="C101" s="41" t="str">
        <f t="shared" si="82"/>
        <v/>
      </c>
      <c r="D101" s="42" t="str">
        <f t="shared" si="83"/>
        <v/>
      </c>
      <c r="E101" s="42" t="str">
        <f t="shared" si="126"/>
        <v/>
      </c>
      <c r="F101" s="42" t="str">
        <f t="shared" si="84"/>
        <v/>
      </c>
      <c r="G101" s="42" t="str">
        <f t="shared" si="72"/>
        <v/>
      </c>
      <c r="H101" s="44" t="str">
        <f t="shared" si="85"/>
        <v/>
      </c>
      <c r="I101" s="26"/>
      <c r="K101" s="40" t="str">
        <f t="shared" si="86"/>
        <v/>
      </c>
      <c r="L101" s="41" t="str">
        <f t="shared" si="87"/>
        <v/>
      </c>
      <c r="M101" s="42" t="str">
        <f t="shared" si="88"/>
        <v/>
      </c>
      <c r="N101" s="42" t="str">
        <f t="shared" si="127"/>
        <v/>
      </c>
      <c r="O101" s="42" t="str">
        <f t="shared" si="89"/>
        <v/>
      </c>
      <c r="P101" s="42" t="str">
        <f t="shared" si="73"/>
        <v/>
      </c>
      <c r="Q101" s="44" t="str">
        <f t="shared" si="90"/>
        <v/>
      </c>
      <c r="T101" s="40" t="str">
        <f t="shared" si="91"/>
        <v/>
      </c>
      <c r="U101" s="41" t="str">
        <f t="shared" si="92"/>
        <v/>
      </c>
      <c r="V101" s="42" t="str">
        <f t="shared" si="93"/>
        <v/>
      </c>
      <c r="W101" s="42" t="str">
        <f t="shared" si="128"/>
        <v/>
      </c>
      <c r="X101" s="42" t="str">
        <f t="shared" si="94"/>
        <v/>
      </c>
      <c r="Y101" s="42" t="str">
        <f t="shared" si="74"/>
        <v/>
      </c>
      <c r="Z101" s="44" t="str">
        <f t="shared" si="95"/>
        <v/>
      </c>
      <c r="AC101" s="40" t="str">
        <f t="shared" si="96"/>
        <v/>
      </c>
      <c r="AD101" s="41" t="str">
        <f t="shared" si="97"/>
        <v/>
      </c>
      <c r="AE101" s="42" t="str">
        <f t="shared" si="98"/>
        <v/>
      </c>
      <c r="AF101" s="42" t="str">
        <f t="shared" si="129"/>
        <v/>
      </c>
      <c r="AG101" s="42" t="str">
        <f t="shared" si="99"/>
        <v/>
      </c>
      <c r="AH101" s="42" t="str">
        <f t="shared" si="75"/>
        <v/>
      </c>
      <c r="AI101" s="44" t="str">
        <f t="shared" si="100"/>
        <v/>
      </c>
      <c r="AL101" s="40" t="str">
        <f t="shared" si="101"/>
        <v/>
      </c>
      <c r="AM101" s="41" t="str">
        <f t="shared" si="102"/>
        <v/>
      </c>
      <c r="AN101" s="42" t="str">
        <f t="shared" si="103"/>
        <v/>
      </c>
      <c r="AO101" s="42" t="str">
        <f t="shared" si="130"/>
        <v/>
      </c>
      <c r="AP101" s="42" t="str">
        <f t="shared" si="104"/>
        <v/>
      </c>
      <c r="AQ101" s="42" t="str">
        <f t="shared" si="76"/>
        <v/>
      </c>
      <c r="AR101" s="44" t="str">
        <f t="shared" si="105"/>
        <v/>
      </c>
      <c r="AU101" s="40" t="str">
        <f t="shared" si="106"/>
        <v/>
      </c>
      <c r="AV101" s="41" t="str">
        <f t="shared" si="107"/>
        <v/>
      </c>
      <c r="AW101" s="42" t="str">
        <f t="shared" si="108"/>
        <v/>
      </c>
      <c r="AX101" s="42" t="str">
        <f t="shared" si="131"/>
        <v/>
      </c>
      <c r="AY101" s="42" t="str">
        <f t="shared" si="109"/>
        <v/>
      </c>
      <c r="AZ101" s="42" t="str">
        <f t="shared" si="77"/>
        <v/>
      </c>
      <c r="BA101" s="44" t="str">
        <f t="shared" si="110"/>
        <v/>
      </c>
      <c r="BD101" s="40">
        <f t="shared" si="111"/>
        <v>86</v>
      </c>
      <c r="BE101" s="41">
        <f t="shared" si="112"/>
        <v>48928</v>
      </c>
      <c r="BF101" s="42">
        <f t="shared" si="113"/>
        <v>993422.89487841935</v>
      </c>
      <c r="BG101" s="42">
        <f t="shared" si="132"/>
        <v>3294.8917763188683</v>
      </c>
      <c r="BH101" s="42">
        <f t="shared" si="114"/>
        <v>7890.68247768335</v>
      </c>
      <c r="BI101" s="42">
        <f t="shared" si="78"/>
        <v>0</v>
      </c>
      <c r="BJ101" s="44">
        <f t="shared" si="115"/>
        <v>11185.574254002218</v>
      </c>
      <c r="BM101" s="40">
        <f t="shared" si="116"/>
        <v>86</v>
      </c>
      <c r="BN101" s="41">
        <f t="shared" si="117"/>
        <v>48928</v>
      </c>
      <c r="BO101" s="42">
        <f t="shared" si="118"/>
        <v>48962.40695039399</v>
      </c>
      <c r="BP101" s="42">
        <f t="shared" si="133"/>
        <v>171.95741408352225</v>
      </c>
      <c r="BQ101" s="42">
        <f t="shared" si="119"/>
        <v>358.23455605104186</v>
      </c>
      <c r="BR101" s="42">
        <f t="shared" si="79"/>
        <v>0</v>
      </c>
      <c r="BS101" s="44">
        <f t="shared" si="120"/>
        <v>530.19197013456414</v>
      </c>
      <c r="BV101" s="40">
        <f t="shared" si="121"/>
        <v>86</v>
      </c>
      <c r="BW101" s="41">
        <f t="shared" si="122"/>
        <v>48928</v>
      </c>
      <c r="BX101" s="42">
        <f t="shared" si="123"/>
        <v>48967.138960428012</v>
      </c>
      <c r="BY101" s="42">
        <f t="shared" si="134"/>
        <v>171.91020795389514</v>
      </c>
      <c r="BZ101" s="42">
        <f t="shared" si="124"/>
        <v>358.46936368334593</v>
      </c>
      <c r="CA101" s="42">
        <f t="shared" si="80"/>
        <v>0</v>
      </c>
      <c r="CB101" s="44">
        <f t="shared" si="125"/>
        <v>530.37957163724104</v>
      </c>
    </row>
    <row r="102" spans="1:80" x14ac:dyDescent="0.3">
      <c r="A102" s="26"/>
      <c r="B102" s="40" t="str">
        <f t="shared" si="81"/>
        <v/>
      </c>
      <c r="C102" s="41" t="str">
        <f t="shared" si="82"/>
        <v/>
      </c>
      <c r="D102" s="42" t="str">
        <f t="shared" si="83"/>
        <v/>
      </c>
      <c r="E102" s="42" t="str">
        <f t="shared" si="126"/>
        <v/>
      </c>
      <c r="F102" s="42" t="str">
        <f t="shared" si="84"/>
        <v/>
      </c>
      <c r="G102" s="42" t="str">
        <f t="shared" si="72"/>
        <v/>
      </c>
      <c r="H102" s="44" t="str">
        <f t="shared" si="85"/>
        <v/>
      </c>
      <c r="I102" s="26"/>
      <c r="K102" s="40" t="str">
        <f t="shared" si="86"/>
        <v/>
      </c>
      <c r="L102" s="41" t="str">
        <f t="shared" si="87"/>
        <v/>
      </c>
      <c r="M102" s="42" t="str">
        <f t="shared" si="88"/>
        <v/>
      </c>
      <c r="N102" s="42" t="str">
        <f t="shared" si="127"/>
        <v/>
      </c>
      <c r="O102" s="42" t="str">
        <f t="shared" si="89"/>
        <v/>
      </c>
      <c r="P102" s="42" t="str">
        <f t="shared" si="73"/>
        <v/>
      </c>
      <c r="Q102" s="44" t="str">
        <f t="shared" si="90"/>
        <v/>
      </c>
      <c r="T102" s="40" t="str">
        <f t="shared" si="91"/>
        <v/>
      </c>
      <c r="U102" s="41" t="str">
        <f t="shared" si="92"/>
        <v/>
      </c>
      <c r="V102" s="42" t="str">
        <f t="shared" si="93"/>
        <v/>
      </c>
      <c r="W102" s="42" t="str">
        <f t="shared" si="128"/>
        <v/>
      </c>
      <c r="X102" s="42" t="str">
        <f t="shared" si="94"/>
        <v/>
      </c>
      <c r="Y102" s="42" t="str">
        <f t="shared" si="74"/>
        <v/>
      </c>
      <c r="Z102" s="44" t="str">
        <f t="shared" si="95"/>
        <v/>
      </c>
      <c r="AC102" s="40" t="str">
        <f t="shared" si="96"/>
        <v/>
      </c>
      <c r="AD102" s="41" t="str">
        <f t="shared" si="97"/>
        <v/>
      </c>
      <c r="AE102" s="42" t="str">
        <f t="shared" si="98"/>
        <v/>
      </c>
      <c r="AF102" s="42" t="str">
        <f t="shared" si="129"/>
        <v/>
      </c>
      <c r="AG102" s="42" t="str">
        <f t="shared" si="99"/>
        <v/>
      </c>
      <c r="AH102" s="42" t="str">
        <f t="shared" si="75"/>
        <v/>
      </c>
      <c r="AI102" s="44" t="str">
        <f t="shared" si="100"/>
        <v/>
      </c>
      <c r="AL102" s="40" t="str">
        <f t="shared" si="101"/>
        <v/>
      </c>
      <c r="AM102" s="41" t="str">
        <f t="shared" si="102"/>
        <v/>
      </c>
      <c r="AN102" s="42" t="str">
        <f t="shared" si="103"/>
        <v/>
      </c>
      <c r="AO102" s="42" t="str">
        <f t="shared" si="130"/>
        <v/>
      </c>
      <c r="AP102" s="42" t="str">
        <f t="shared" si="104"/>
        <v/>
      </c>
      <c r="AQ102" s="42" t="str">
        <f t="shared" si="76"/>
        <v/>
      </c>
      <c r="AR102" s="44" t="str">
        <f t="shared" si="105"/>
        <v/>
      </c>
      <c r="AU102" s="40" t="str">
        <f t="shared" si="106"/>
        <v/>
      </c>
      <c r="AV102" s="41" t="str">
        <f t="shared" si="107"/>
        <v/>
      </c>
      <c r="AW102" s="42" t="str">
        <f t="shared" si="108"/>
        <v/>
      </c>
      <c r="AX102" s="42" t="str">
        <f t="shared" si="131"/>
        <v/>
      </c>
      <c r="AY102" s="42" t="str">
        <f t="shared" si="109"/>
        <v/>
      </c>
      <c r="AZ102" s="42" t="str">
        <f t="shared" si="77"/>
        <v/>
      </c>
      <c r="BA102" s="44" t="str">
        <f t="shared" si="110"/>
        <v/>
      </c>
      <c r="BD102" s="40">
        <f t="shared" si="111"/>
        <v>87</v>
      </c>
      <c r="BE102" s="41">
        <f t="shared" si="112"/>
        <v>48959</v>
      </c>
      <c r="BF102" s="42">
        <f t="shared" si="113"/>
        <v>990101.91854220466</v>
      </c>
      <c r="BG102" s="42">
        <f t="shared" si="132"/>
        <v>3320.976336214726</v>
      </c>
      <c r="BH102" s="42">
        <f t="shared" si="114"/>
        <v>7864.5979177874906</v>
      </c>
      <c r="BI102" s="42">
        <f t="shared" si="78"/>
        <v>0</v>
      </c>
      <c r="BJ102" s="44">
        <f t="shared" si="115"/>
        <v>11185.574254002217</v>
      </c>
      <c r="BM102" s="40">
        <f t="shared" si="116"/>
        <v>87</v>
      </c>
      <c r="BN102" s="41">
        <f t="shared" si="117"/>
        <v>48959</v>
      </c>
      <c r="BO102" s="42">
        <f t="shared" si="118"/>
        <v>48789.195809134166</v>
      </c>
      <c r="BP102" s="42">
        <f t="shared" si="133"/>
        <v>173.21114125982069</v>
      </c>
      <c r="BQ102" s="42">
        <f t="shared" si="119"/>
        <v>356.98082887474339</v>
      </c>
      <c r="BR102" s="42">
        <f t="shared" si="79"/>
        <v>0</v>
      </c>
      <c r="BS102" s="44">
        <f t="shared" si="120"/>
        <v>530.19197013456414</v>
      </c>
      <c r="BV102" s="40">
        <f t="shared" si="121"/>
        <v>87</v>
      </c>
      <c r="BW102" s="41">
        <f t="shared" si="122"/>
        <v>48959</v>
      </c>
      <c r="BX102" s="42">
        <f t="shared" si="123"/>
        <v>48793.974667507093</v>
      </c>
      <c r="BY102" s="42">
        <f t="shared" si="134"/>
        <v>173.1642929209188</v>
      </c>
      <c r="BZ102" s="42">
        <f t="shared" si="124"/>
        <v>357.2152787163223</v>
      </c>
      <c r="CA102" s="42">
        <f t="shared" si="80"/>
        <v>0</v>
      </c>
      <c r="CB102" s="44">
        <f t="shared" si="125"/>
        <v>530.37957163724104</v>
      </c>
    </row>
    <row r="103" spans="1:80" x14ac:dyDescent="0.3">
      <c r="A103" s="26"/>
      <c r="B103" s="40" t="str">
        <f t="shared" si="81"/>
        <v/>
      </c>
      <c r="C103" s="41" t="str">
        <f t="shared" si="82"/>
        <v/>
      </c>
      <c r="D103" s="42" t="str">
        <f t="shared" si="83"/>
        <v/>
      </c>
      <c r="E103" s="42" t="str">
        <f t="shared" si="126"/>
        <v/>
      </c>
      <c r="F103" s="42" t="str">
        <f t="shared" si="84"/>
        <v/>
      </c>
      <c r="G103" s="42" t="str">
        <f t="shared" si="72"/>
        <v/>
      </c>
      <c r="H103" s="44" t="str">
        <f t="shared" si="85"/>
        <v/>
      </c>
      <c r="I103" s="26"/>
      <c r="K103" s="40" t="str">
        <f t="shared" si="86"/>
        <v/>
      </c>
      <c r="L103" s="41" t="str">
        <f t="shared" si="87"/>
        <v/>
      </c>
      <c r="M103" s="42" t="str">
        <f t="shared" si="88"/>
        <v/>
      </c>
      <c r="N103" s="42" t="str">
        <f t="shared" si="127"/>
        <v/>
      </c>
      <c r="O103" s="42" t="str">
        <f t="shared" si="89"/>
        <v/>
      </c>
      <c r="P103" s="42" t="str">
        <f t="shared" si="73"/>
        <v/>
      </c>
      <c r="Q103" s="44" t="str">
        <f t="shared" si="90"/>
        <v/>
      </c>
      <c r="T103" s="40" t="str">
        <f t="shared" si="91"/>
        <v/>
      </c>
      <c r="U103" s="41" t="str">
        <f t="shared" si="92"/>
        <v/>
      </c>
      <c r="V103" s="42" t="str">
        <f t="shared" si="93"/>
        <v/>
      </c>
      <c r="W103" s="42" t="str">
        <f t="shared" si="128"/>
        <v/>
      </c>
      <c r="X103" s="42" t="str">
        <f t="shared" si="94"/>
        <v/>
      </c>
      <c r="Y103" s="42" t="str">
        <f t="shared" si="74"/>
        <v/>
      </c>
      <c r="Z103" s="44" t="str">
        <f t="shared" si="95"/>
        <v/>
      </c>
      <c r="AC103" s="40" t="str">
        <f t="shared" si="96"/>
        <v/>
      </c>
      <c r="AD103" s="41" t="str">
        <f t="shared" si="97"/>
        <v/>
      </c>
      <c r="AE103" s="42" t="str">
        <f t="shared" si="98"/>
        <v/>
      </c>
      <c r="AF103" s="42" t="str">
        <f t="shared" si="129"/>
        <v/>
      </c>
      <c r="AG103" s="42" t="str">
        <f t="shared" si="99"/>
        <v/>
      </c>
      <c r="AH103" s="42" t="str">
        <f t="shared" si="75"/>
        <v/>
      </c>
      <c r="AI103" s="44" t="str">
        <f t="shared" si="100"/>
        <v/>
      </c>
      <c r="AL103" s="40" t="str">
        <f t="shared" si="101"/>
        <v/>
      </c>
      <c r="AM103" s="41" t="str">
        <f t="shared" si="102"/>
        <v/>
      </c>
      <c r="AN103" s="42" t="str">
        <f t="shared" si="103"/>
        <v/>
      </c>
      <c r="AO103" s="42" t="str">
        <f t="shared" si="130"/>
        <v/>
      </c>
      <c r="AP103" s="42" t="str">
        <f t="shared" si="104"/>
        <v/>
      </c>
      <c r="AQ103" s="42" t="str">
        <f t="shared" si="76"/>
        <v/>
      </c>
      <c r="AR103" s="44" t="str">
        <f t="shared" si="105"/>
        <v/>
      </c>
      <c r="AU103" s="40" t="str">
        <f t="shared" si="106"/>
        <v/>
      </c>
      <c r="AV103" s="41" t="str">
        <f t="shared" si="107"/>
        <v/>
      </c>
      <c r="AW103" s="42" t="str">
        <f t="shared" si="108"/>
        <v/>
      </c>
      <c r="AX103" s="42" t="str">
        <f t="shared" si="131"/>
        <v/>
      </c>
      <c r="AY103" s="42" t="str">
        <f t="shared" si="109"/>
        <v/>
      </c>
      <c r="AZ103" s="42" t="str">
        <f t="shared" si="77"/>
        <v/>
      </c>
      <c r="BA103" s="44" t="str">
        <f t="shared" si="110"/>
        <v/>
      </c>
      <c r="BD103" s="40">
        <f t="shared" si="111"/>
        <v>88</v>
      </c>
      <c r="BE103" s="41">
        <f t="shared" si="112"/>
        <v>48990</v>
      </c>
      <c r="BF103" s="42">
        <f t="shared" si="113"/>
        <v>986754.65114332829</v>
      </c>
      <c r="BG103" s="42">
        <f t="shared" si="132"/>
        <v>3347.2673988764259</v>
      </c>
      <c r="BH103" s="42">
        <f t="shared" si="114"/>
        <v>7838.3068551257911</v>
      </c>
      <c r="BI103" s="42">
        <f t="shared" si="78"/>
        <v>0</v>
      </c>
      <c r="BJ103" s="44">
        <f t="shared" si="115"/>
        <v>11185.574254002217</v>
      </c>
      <c r="BM103" s="40">
        <f t="shared" si="116"/>
        <v>88</v>
      </c>
      <c r="BN103" s="41">
        <f t="shared" si="117"/>
        <v>48990</v>
      </c>
      <c r="BO103" s="42">
        <f t="shared" si="118"/>
        <v>48614.721799877683</v>
      </c>
      <c r="BP103" s="42">
        <f t="shared" si="133"/>
        <v>174.47400925648424</v>
      </c>
      <c r="BQ103" s="42">
        <f t="shared" si="119"/>
        <v>355.71796087807991</v>
      </c>
      <c r="BR103" s="42">
        <f t="shared" si="79"/>
        <v>0</v>
      </c>
      <c r="BS103" s="44">
        <f t="shared" si="120"/>
        <v>530.19197013456414</v>
      </c>
      <c r="BV103" s="40">
        <f t="shared" si="121"/>
        <v>88</v>
      </c>
      <c r="BW103" s="41">
        <f t="shared" si="122"/>
        <v>48990</v>
      </c>
      <c r="BX103" s="42">
        <f t="shared" si="123"/>
        <v>48619.547141069314</v>
      </c>
      <c r="BY103" s="42">
        <f t="shared" si="134"/>
        <v>174.42752643777689</v>
      </c>
      <c r="BZ103" s="42">
        <f t="shared" si="124"/>
        <v>355.95204519946412</v>
      </c>
      <c r="CA103" s="42">
        <f t="shared" si="80"/>
        <v>0</v>
      </c>
      <c r="CB103" s="44">
        <f t="shared" si="125"/>
        <v>530.37957163724104</v>
      </c>
    </row>
    <row r="104" spans="1:80" x14ac:dyDescent="0.3">
      <c r="A104" s="26"/>
      <c r="B104" s="40" t="str">
        <f t="shared" si="81"/>
        <v/>
      </c>
      <c r="C104" s="41" t="str">
        <f t="shared" si="82"/>
        <v/>
      </c>
      <c r="D104" s="42" t="str">
        <f t="shared" si="83"/>
        <v/>
      </c>
      <c r="E104" s="42" t="str">
        <f t="shared" si="126"/>
        <v/>
      </c>
      <c r="F104" s="42" t="str">
        <f t="shared" si="84"/>
        <v/>
      </c>
      <c r="G104" s="42" t="str">
        <f t="shared" si="72"/>
        <v/>
      </c>
      <c r="H104" s="44" t="str">
        <f t="shared" si="85"/>
        <v/>
      </c>
      <c r="I104" s="26"/>
      <c r="K104" s="40" t="str">
        <f t="shared" si="86"/>
        <v/>
      </c>
      <c r="L104" s="41" t="str">
        <f t="shared" si="87"/>
        <v/>
      </c>
      <c r="M104" s="42" t="str">
        <f t="shared" si="88"/>
        <v/>
      </c>
      <c r="N104" s="42" t="str">
        <f t="shared" si="127"/>
        <v/>
      </c>
      <c r="O104" s="42" t="str">
        <f t="shared" si="89"/>
        <v/>
      </c>
      <c r="P104" s="42" t="str">
        <f t="shared" si="73"/>
        <v/>
      </c>
      <c r="Q104" s="44" t="str">
        <f t="shared" si="90"/>
        <v/>
      </c>
      <c r="T104" s="40" t="str">
        <f t="shared" si="91"/>
        <v/>
      </c>
      <c r="U104" s="41" t="str">
        <f t="shared" si="92"/>
        <v/>
      </c>
      <c r="V104" s="42" t="str">
        <f t="shared" si="93"/>
        <v/>
      </c>
      <c r="W104" s="42" t="str">
        <f t="shared" si="128"/>
        <v/>
      </c>
      <c r="X104" s="42" t="str">
        <f t="shared" si="94"/>
        <v/>
      </c>
      <c r="Y104" s="42" t="str">
        <f t="shared" si="74"/>
        <v/>
      </c>
      <c r="Z104" s="44" t="str">
        <f t="shared" si="95"/>
        <v/>
      </c>
      <c r="AC104" s="40" t="str">
        <f t="shared" si="96"/>
        <v/>
      </c>
      <c r="AD104" s="41" t="str">
        <f t="shared" si="97"/>
        <v/>
      </c>
      <c r="AE104" s="42" t="str">
        <f t="shared" si="98"/>
        <v/>
      </c>
      <c r="AF104" s="42" t="str">
        <f t="shared" si="129"/>
        <v/>
      </c>
      <c r="AG104" s="42" t="str">
        <f t="shared" si="99"/>
        <v/>
      </c>
      <c r="AH104" s="42" t="str">
        <f t="shared" si="75"/>
        <v/>
      </c>
      <c r="AI104" s="44" t="str">
        <f t="shared" si="100"/>
        <v/>
      </c>
      <c r="AL104" s="40" t="str">
        <f t="shared" si="101"/>
        <v/>
      </c>
      <c r="AM104" s="41" t="str">
        <f t="shared" si="102"/>
        <v/>
      </c>
      <c r="AN104" s="42" t="str">
        <f t="shared" si="103"/>
        <v/>
      </c>
      <c r="AO104" s="42" t="str">
        <f t="shared" si="130"/>
        <v/>
      </c>
      <c r="AP104" s="42" t="str">
        <f t="shared" si="104"/>
        <v/>
      </c>
      <c r="AQ104" s="42" t="str">
        <f t="shared" si="76"/>
        <v/>
      </c>
      <c r="AR104" s="44" t="str">
        <f t="shared" si="105"/>
        <v/>
      </c>
      <c r="AU104" s="40" t="str">
        <f t="shared" si="106"/>
        <v/>
      </c>
      <c r="AV104" s="41" t="str">
        <f t="shared" si="107"/>
        <v/>
      </c>
      <c r="AW104" s="42" t="str">
        <f t="shared" si="108"/>
        <v/>
      </c>
      <c r="AX104" s="42" t="str">
        <f t="shared" si="131"/>
        <v/>
      </c>
      <c r="AY104" s="42" t="str">
        <f t="shared" si="109"/>
        <v/>
      </c>
      <c r="AZ104" s="42" t="str">
        <f t="shared" si="77"/>
        <v/>
      </c>
      <c r="BA104" s="44" t="str">
        <f t="shared" si="110"/>
        <v/>
      </c>
      <c r="BD104" s="40">
        <f t="shared" si="111"/>
        <v>89</v>
      </c>
      <c r="BE104" s="41">
        <f t="shared" si="112"/>
        <v>49018</v>
      </c>
      <c r="BF104" s="42">
        <f t="shared" si="113"/>
        <v>983380.88454421074</v>
      </c>
      <c r="BG104" s="42">
        <f t="shared" si="132"/>
        <v>3373.7665991175318</v>
      </c>
      <c r="BH104" s="42">
        <f t="shared" si="114"/>
        <v>7811.8076548846857</v>
      </c>
      <c r="BI104" s="42">
        <f t="shared" si="78"/>
        <v>0</v>
      </c>
      <c r="BJ104" s="44">
        <f t="shared" si="115"/>
        <v>11185.574254002218</v>
      </c>
      <c r="BM104" s="40">
        <f t="shared" si="116"/>
        <v>89</v>
      </c>
      <c r="BN104" s="41">
        <f t="shared" si="117"/>
        <v>49018</v>
      </c>
      <c r="BO104" s="42">
        <f t="shared" si="118"/>
        <v>48438.975715159213</v>
      </c>
      <c r="BP104" s="42">
        <f t="shared" si="133"/>
        <v>175.7460847184725</v>
      </c>
      <c r="BQ104" s="42">
        <f t="shared" si="119"/>
        <v>354.44588541609158</v>
      </c>
      <c r="BR104" s="42">
        <f t="shared" si="79"/>
        <v>0</v>
      </c>
      <c r="BS104" s="44">
        <f t="shared" si="120"/>
        <v>530.19197013456414</v>
      </c>
      <c r="BV104" s="40">
        <f t="shared" si="121"/>
        <v>89</v>
      </c>
      <c r="BW104" s="41">
        <f t="shared" si="122"/>
        <v>49018</v>
      </c>
      <c r="BX104" s="42">
        <f t="shared" si="123"/>
        <v>48443.84716582617</v>
      </c>
      <c r="BY104" s="42">
        <f t="shared" si="134"/>
        <v>175.69997524314047</v>
      </c>
      <c r="BZ104" s="42">
        <f t="shared" si="124"/>
        <v>354.6795963941006</v>
      </c>
      <c r="CA104" s="42">
        <f t="shared" si="80"/>
        <v>0</v>
      </c>
      <c r="CB104" s="44">
        <f t="shared" si="125"/>
        <v>530.37957163724104</v>
      </c>
    </row>
    <row r="105" spans="1:80" x14ac:dyDescent="0.3">
      <c r="A105" s="26"/>
      <c r="B105" s="40" t="str">
        <f t="shared" si="81"/>
        <v/>
      </c>
      <c r="C105" s="41" t="str">
        <f t="shared" si="82"/>
        <v/>
      </c>
      <c r="D105" s="42" t="str">
        <f t="shared" si="83"/>
        <v/>
      </c>
      <c r="E105" s="42" t="str">
        <f t="shared" si="126"/>
        <v/>
      </c>
      <c r="F105" s="42" t="str">
        <f t="shared" si="84"/>
        <v/>
      </c>
      <c r="G105" s="42" t="str">
        <f t="shared" si="72"/>
        <v/>
      </c>
      <c r="H105" s="44" t="str">
        <f t="shared" si="85"/>
        <v/>
      </c>
      <c r="I105" s="26"/>
      <c r="K105" s="40" t="str">
        <f t="shared" si="86"/>
        <v/>
      </c>
      <c r="L105" s="41" t="str">
        <f t="shared" si="87"/>
        <v/>
      </c>
      <c r="M105" s="42" t="str">
        <f t="shared" si="88"/>
        <v/>
      </c>
      <c r="N105" s="42" t="str">
        <f t="shared" si="127"/>
        <v/>
      </c>
      <c r="O105" s="42" t="str">
        <f t="shared" si="89"/>
        <v/>
      </c>
      <c r="P105" s="42" t="str">
        <f t="shared" si="73"/>
        <v/>
      </c>
      <c r="Q105" s="44" t="str">
        <f t="shared" si="90"/>
        <v/>
      </c>
      <c r="T105" s="40" t="str">
        <f t="shared" si="91"/>
        <v/>
      </c>
      <c r="U105" s="41" t="str">
        <f t="shared" si="92"/>
        <v/>
      </c>
      <c r="V105" s="42" t="str">
        <f t="shared" si="93"/>
        <v/>
      </c>
      <c r="W105" s="42" t="str">
        <f t="shared" si="128"/>
        <v/>
      </c>
      <c r="X105" s="42" t="str">
        <f t="shared" si="94"/>
        <v/>
      </c>
      <c r="Y105" s="42" t="str">
        <f t="shared" si="74"/>
        <v/>
      </c>
      <c r="Z105" s="44" t="str">
        <f t="shared" si="95"/>
        <v/>
      </c>
      <c r="AC105" s="40" t="str">
        <f t="shared" si="96"/>
        <v/>
      </c>
      <c r="AD105" s="41" t="str">
        <f t="shared" si="97"/>
        <v/>
      </c>
      <c r="AE105" s="42" t="str">
        <f t="shared" si="98"/>
        <v/>
      </c>
      <c r="AF105" s="42" t="str">
        <f t="shared" si="129"/>
        <v/>
      </c>
      <c r="AG105" s="42" t="str">
        <f t="shared" si="99"/>
        <v/>
      </c>
      <c r="AH105" s="42" t="str">
        <f t="shared" si="75"/>
        <v/>
      </c>
      <c r="AI105" s="44" t="str">
        <f t="shared" si="100"/>
        <v/>
      </c>
      <c r="AL105" s="40" t="str">
        <f t="shared" si="101"/>
        <v/>
      </c>
      <c r="AM105" s="41" t="str">
        <f t="shared" si="102"/>
        <v/>
      </c>
      <c r="AN105" s="42" t="str">
        <f t="shared" si="103"/>
        <v/>
      </c>
      <c r="AO105" s="42" t="str">
        <f t="shared" si="130"/>
        <v/>
      </c>
      <c r="AP105" s="42" t="str">
        <f t="shared" si="104"/>
        <v/>
      </c>
      <c r="AQ105" s="42" t="str">
        <f t="shared" si="76"/>
        <v/>
      </c>
      <c r="AR105" s="44" t="str">
        <f t="shared" si="105"/>
        <v/>
      </c>
      <c r="AU105" s="40" t="str">
        <f t="shared" si="106"/>
        <v/>
      </c>
      <c r="AV105" s="41" t="str">
        <f t="shared" si="107"/>
        <v/>
      </c>
      <c r="AW105" s="42" t="str">
        <f t="shared" si="108"/>
        <v/>
      </c>
      <c r="AX105" s="42" t="str">
        <f t="shared" si="131"/>
        <v/>
      </c>
      <c r="AY105" s="42" t="str">
        <f t="shared" si="109"/>
        <v/>
      </c>
      <c r="AZ105" s="42" t="str">
        <f t="shared" si="77"/>
        <v/>
      </c>
      <c r="BA105" s="44" t="str">
        <f t="shared" si="110"/>
        <v/>
      </c>
      <c r="BD105" s="40">
        <f t="shared" si="111"/>
        <v>90</v>
      </c>
      <c r="BE105" s="41">
        <f t="shared" si="112"/>
        <v>49049</v>
      </c>
      <c r="BF105" s="42">
        <f t="shared" si="113"/>
        <v>979980.40895951691</v>
      </c>
      <c r="BG105" s="42">
        <f t="shared" si="132"/>
        <v>3400.4755846938788</v>
      </c>
      <c r="BH105" s="42">
        <f t="shared" si="114"/>
        <v>7785.0986693083387</v>
      </c>
      <c r="BI105" s="42">
        <f t="shared" si="78"/>
        <v>0</v>
      </c>
      <c r="BJ105" s="44">
        <f t="shared" si="115"/>
        <v>11185.574254002218</v>
      </c>
      <c r="BM105" s="40">
        <f t="shared" si="116"/>
        <v>90</v>
      </c>
      <c r="BN105" s="41">
        <f t="shared" si="117"/>
        <v>49049</v>
      </c>
      <c r="BO105" s="42">
        <f t="shared" si="118"/>
        <v>48261.948280382567</v>
      </c>
      <c r="BP105" s="42">
        <f t="shared" si="133"/>
        <v>177.02743477664788</v>
      </c>
      <c r="BQ105" s="42">
        <f t="shared" si="119"/>
        <v>353.16453535791629</v>
      </c>
      <c r="BR105" s="42">
        <f t="shared" si="79"/>
        <v>0</v>
      </c>
      <c r="BS105" s="44">
        <f t="shared" si="120"/>
        <v>530.19197013456414</v>
      </c>
      <c r="BV105" s="40">
        <f t="shared" si="121"/>
        <v>90</v>
      </c>
      <c r="BW105" s="41">
        <f t="shared" si="122"/>
        <v>49049</v>
      </c>
      <c r="BX105" s="42">
        <f t="shared" si="123"/>
        <v>48266.86545926363</v>
      </c>
      <c r="BY105" s="42">
        <f t="shared" si="134"/>
        <v>176.98170656253919</v>
      </c>
      <c r="BZ105" s="42">
        <f t="shared" si="124"/>
        <v>353.39786507470194</v>
      </c>
      <c r="CA105" s="42">
        <f t="shared" si="80"/>
        <v>0</v>
      </c>
      <c r="CB105" s="44">
        <f t="shared" si="125"/>
        <v>530.37957163724116</v>
      </c>
    </row>
    <row r="106" spans="1:80" x14ac:dyDescent="0.3">
      <c r="A106" s="26"/>
      <c r="B106" s="40" t="str">
        <f t="shared" si="81"/>
        <v/>
      </c>
      <c r="C106" s="41" t="str">
        <f t="shared" si="82"/>
        <v/>
      </c>
      <c r="D106" s="42" t="str">
        <f t="shared" si="83"/>
        <v/>
      </c>
      <c r="E106" s="42" t="str">
        <f t="shared" si="126"/>
        <v/>
      </c>
      <c r="F106" s="42" t="str">
        <f t="shared" si="84"/>
        <v/>
      </c>
      <c r="G106" s="42" t="str">
        <f t="shared" si="72"/>
        <v/>
      </c>
      <c r="H106" s="44" t="str">
        <f t="shared" si="85"/>
        <v/>
      </c>
      <c r="I106" s="26"/>
      <c r="K106" s="40" t="str">
        <f t="shared" si="86"/>
        <v/>
      </c>
      <c r="L106" s="41" t="str">
        <f t="shared" si="87"/>
        <v/>
      </c>
      <c r="M106" s="42" t="str">
        <f t="shared" si="88"/>
        <v/>
      </c>
      <c r="N106" s="42" t="str">
        <f t="shared" si="127"/>
        <v/>
      </c>
      <c r="O106" s="42" t="str">
        <f t="shared" si="89"/>
        <v/>
      </c>
      <c r="P106" s="42" t="str">
        <f t="shared" si="73"/>
        <v/>
      </c>
      <c r="Q106" s="44" t="str">
        <f t="shared" si="90"/>
        <v/>
      </c>
      <c r="T106" s="40" t="str">
        <f t="shared" si="91"/>
        <v/>
      </c>
      <c r="U106" s="41" t="str">
        <f t="shared" si="92"/>
        <v/>
      </c>
      <c r="V106" s="42" t="str">
        <f t="shared" si="93"/>
        <v/>
      </c>
      <c r="W106" s="42" t="str">
        <f t="shared" si="128"/>
        <v/>
      </c>
      <c r="X106" s="42" t="str">
        <f t="shared" si="94"/>
        <v/>
      </c>
      <c r="Y106" s="42" t="str">
        <f t="shared" si="74"/>
        <v/>
      </c>
      <c r="Z106" s="44" t="str">
        <f t="shared" si="95"/>
        <v/>
      </c>
      <c r="AC106" s="40" t="str">
        <f t="shared" si="96"/>
        <v/>
      </c>
      <c r="AD106" s="41" t="str">
        <f t="shared" si="97"/>
        <v/>
      </c>
      <c r="AE106" s="42" t="str">
        <f t="shared" si="98"/>
        <v/>
      </c>
      <c r="AF106" s="42" t="str">
        <f t="shared" si="129"/>
        <v/>
      </c>
      <c r="AG106" s="42" t="str">
        <f t="shared" si="99"/>
        <v/>
      </c>
      <c r="AH106" s="42" t="str">
        <f t="shared" si="75"/>
        <v/>
      </c>
      <c r="AI106" s="44" t="str">
        <f t="shared" si="100"/>
        <v/>
      </c>
      <c r="AL106" s="40" t="str">
        <f t="shared" si="101"/>
        <v/>
      </c>
      <c r="AM106" s="41" t="str">
        <f t="shared" si="102"/>
        <v/>
      </c>
      <c r="AN106" s="42" t="str">
        <f t="shared" si="103"/>
        <v/>
      </c>
      <c r="AO106" s="42" t="str">
        <f t="shared" si="130"/>
        <v/>
      </c>
      <c r="AP106" s="42" t="str">
        <f t="shared" si="104"/>
        <v/>
      </c>
      <c r="AQ106" s="42" t="str">
        <f t="shared" si="76"/>
        <v/>
      </c>
      <c r="AR106" s="44" t="str">
        <f t="shared" si="105"/>
        <v/>
      </c>
      <c r="AU106" s="40" t="str">
        <f t="shared" si="106"/>
        <v/>
      </c>
      <c r="AV106" s="41" t="str">
        <f t="shared" si="107"/>
        <v/>
      </c>
      <c r="AW106" s="42" t="str">
        <f t="shared" si="108"/>
        <v/>
      </c>
      <c r="AX106" s="42" t="str">
        <f t="shared" si="131"/>
        <v/>
      </c>
      <c r="AY106" s="42" t="str">
        <f t="shared" si="109"/>
        <v/>
      </c>
      <c r="AZ106" s="42" t="str">
        <f t="shared" si="77"/>
        <v/>
      </c>
      <c r="BA106" s="44" t="str">
        <f t="shared" si="110"/>
        <v/>
      </c>
      <c r="BD106" s="40">
        <f t="shared" si="111"/>
        <v>91</v>
      </c>
      <c r="BE106" s="41">
        <f t="shared" si="112"/>
        <v>49079</v>
      </c>
      <c r="BF106" s="42">
        <f t="shared" si="113"/>
        <v>976553.01294311089</v>
      </c>
      <c r="BG106" s="42">
        <f t="shared" si="132"/>
        <v>3427.3960164060386</v>
      </c>
      <c r="BH106" s="42">
        <f t="shared" si="114"/>
        <v>7758.1782375961793</v>
      </c>
      <c r="BI106" s="42">
        <f t="shared" si="78"/>
        <v>0</v>
      </c>
      <c r="BJ106" s="44">
        <f t="shared" si="115"/>
        <v>11185.574254002218</v>
      </c>
      <c r="BM106" s="40">
        <f t="shared" si="116"/>
        <v>91</v>
      </c>
      <c r="BN106" s="41">
        <f t="shared" si="117"/>
        <v>49079</v>
      </c>
      <c r="BO106" s="42">
        <f t="shared" si="118"/>
        <v>48083.630153331251</v>
      </c>
      <c r="BP106" s="42">
        <f t="shared" si="133"/>
        <v>178.31812705131816</v>
      </c>
      <c r="BQ106" s="42">
        <f t="shared" si="119"/>
        <v>351.87384308324596</v>
      </c>
      <c r="BR106" s="42">
        <f t="shared" si="79"/>
        <v>0</v>
      </c>
      <c r="BS106" s="44">
        <f t="shared" si="120"/>
        <v>530.19197013456414</v>
      </c>
      <c r="BV106" s="40">
        <f t="shared" si="121"/>
        <v>91</v>
      </c>
      <c r="BW106" s="41">
        <f t="shared" si="122"/>
        <v>49079</v>
      </c>
      <c r="BX106" s="42">
        <f t="shared" si="123"/>
        <v>48088.592671151717</v>
      </c>
      <c r="BY106" s="42">
        <f t="shared" si="134"/>
        <v>178.27278811191292</v>
      </c>
      <c r="BZ106" s="42">
        <f t="shared" si="124"/>
        <v>352.10678352532813</v>
      </c>
      <c r="CA106" s="42">
        <f t="shared" si="80"/>
        <v>0</v>
      </c>
      <c r="CB106" s="44">
        <f t="shared" si="125"/>
        <v>530.37957163724104</v>
      </c>
    </row>
    <row r="107" spans="1:80" x14ac:dyDescent="0.3">
      <c r="A107" s="26"/>
      <c r="B107" s="40" t="str">
        <f t="shared" si="81"/>
        <v/>
      </c>
      <c r="C107" s="41" t="str">
        <f t="shared" si="82"/>
        <v/>
      </c>
      <c r="D107" s="42" t="str">
        <f t="shared" si="83"/>
        <v/>
      </c>
      <c r="E107" s="42" t="str">
        <f t="shared" si="126"/>
        <v/>
      </c>
      <c r="F107" s="42" t="str">
        <f t="shared" si="84"/>
        <v/>
      </c>
      <c r="G107" s="42" t="str">
        <f t="shared" si="72"/>
        <v/>
      </c>
      <c r="H107" s="44" t="str">
        <f t="shared" si="85"/>
        <v/>
      </c>
      <c r="I107" s="26"/>
      <c r="K107" s="40" t="str">
        <f t="shared" si="86"/>
        <v/>
      </c>
      <c r="L107" s="41" t="str">
        <f t="shared" si="87"/>
        <v/>
      </c>
      <c r="M107" s="42" t="str">
        <f t="shared" si="88"/>
        <v/>
      </c>
      <c r="N107" s="42" t="str">
        <f t="shared" si="127"/>
        <v/>
      </c>
      <c r="O107" s="42" t="str">
        <f t="shared" si="89"/>
        <v/>
      </c>
      <c r="P107" s="42" t="str">
        <f t="shared" si="73"/>
        <v/>
      </c>
      <c r="Q107" s="44" t="str">
        <f t="shared" si="90"/>
        <v/>
      </c>
      <c r="T107" s="40" t="str">
        <f t="shared" si="91"/>
        <v/>
      </c>
      <c r="U107" s="41" t="str">
        <f t="shared" si="92"/>
        <v/>
      </c>
      <c r="V107" s="42" t="str">
        <f t="shared" si="93"/>
        <v/>
      </c>
      <c r="W107" s="42" t="str">
        <f t="shared" si="128"/>
        <v/>
      </c>
      <c r="X107" s="42" t="str">
        <f t="shared" si="94"/>
        <v/>
      </c>
      <c r="Y107" s="42" t="str">
        <f t="shared" si="74"/>
        <v/>
      </c>
      <c r="Z107" s="44" t="str">
        <f t="shared" si="95"/>
        <v/>
      </c>
      <c r="AC107" s="40" t="str">
        <f t="shared" si="96"/>
        <v/>
      </c>
      <c r="AD107" s="41" t="str">
        <f t="shared" si="97"/>
        <v/>
      </c>
      <c r="AE107" s="42" t="str">
        <f t="shared" si="98"/>
        <v/>
      </c>
      <c r="AF107" s="42" t="str">
        <f t="shared" si="129"/>
        <v/>
      </c>
      <c r="AG107" s="42" t="str">
        <f t="shared" si="99"/>
        <v/>
      </c>
      <c r="AH107" s="42" t="str">
        <f t="shared" si="75"/>
        <v/>
      </c>
      <c r="AI107" s="44" t="str">
        <f t="shared" si="100"/>
        <v/>
      </c>
      <c r="AL107" s="40" t="str">
        <f t="shared" si="101"/>
        <v/>
      </c>
      <c r="AM107" s="41" t="str">
        <f t="shared" si="102"/>
        <v/>
      </c>
      <c r="AN107" s="42" t="str">
        <f t="shared" si="103"/>
        <v/>
      </c>
      <c r="AO107" s="42" t="str">
        <f t="shared" si="130"/>
        <v/>
      </c>
      <c r="AP107" s="42" t="str">
        <f t="shared" si="104"/>
        <v/>
      </c>
      <c r="AQ107" s="42" t="str">
        <f t="shared" si="76"/>
        <v/>
      </c>
      <c r="AR107" s="44" t="str">
        <f t="shared" si="105"/>
        <v/>
      </c>
      <c r="AU107" s="40" t="str">
        <f t="shared" si="106"/>
        <v/>
      </c>
      <c r="AV107" s="41" t="str">
        <f t="shared" si="107"/>
        <v/>
      </c>
      <c r="AW107" s="42" t="str">
        <f t="shared" si="108"/>
        <v/>
      </c>
      <c r="AX107" s="42" t="str">
        <f t="shared" si="131"/>
        <v/>
      </c>
      <c r="AY107" s="42" t="str">
        <f t="shared" si="109"/>
        <v/>
      </c>
      <c r="AZ107" s="42" t="str">
        <f t="shared" si="77"/>
        <v/>
      </c>
      <c r="BA107" s="44" t="str">
        <f t="shared" si="110"/>
        <v/>
      </c>
      <c r="BD107" s="40">
        <f t="shared" si="111"/>
        <v>92</v>
      </c>
      <c r="BE107" s="41">
        <f t="shared" si="112"/>
        <v>49110</v>
      </c>
      <c r="BF107" s="42">
        <f t="shared" si="113"/>
        <v>973098.48337490833</v>
      </c>
      <c r="BG107" s="42">
        <f t="shared" si="132"/>
        <v>3454.5295682025858</v>
      </c>
      <c r="BH107" s="42">
        <f t="shared" si="114"/>
        <v>7731.0446857996312</v>
      </c>
      <c r="BI107" s="42">
        <f t="shared" si="78"/>
        <v>0</v>
      </c>
      <c r="BJ107" s="44">
        <f t="shared" si="115"/>
        <v>11185.574254002217</v>
      </c>
      <c r="BM107" s="40">
        <f t="shared" si="116"/>
        <v>92</v>
      </c>
      <c r="BN107" s="41">
        <f t="shared" si="117"/>
        <v>49110</v>
      </c>
      <c r="BO107" s="42">
        <f t="shared" si="118"/>
        <v>47904.011923675447</v>
      </c>
      <c r="BP107" s="42">
        <f t="shared" si="133"/>
        <v>179.61822965580541</v>
      </c>
      <c r="BQ107" s="42">
        <f t="shared" si="119"/>
        <v>350.57374047875874</v>
      </c>
      <c r="BR107" s="42">
        <f t="shared" si="79"/>
        <v>0</v>
      </c>
      <c r="BS107" s="44">
        <f t="shared" si="120"/>
        <v>530.19197013456414</v>
      </c>
      <c r="BV107" s="40">
        <f t="shared" si="121"/>
        <v>92</v>
      </c>
      <c r="BW107" s="41">
        <f t="shared" si="122"/>
        <v>49110</v>
      </c>
      <c r="BX107" s="42">
        <f t="shared" si="123"/>
        <v>47909.01938305053</v>
      </c>
      <c r="BY107" s="42">
        <f t="shared" si="134"/>
        <v>179.57328810118929</v>
      </c>
      <c r="BZ107" s="42">
        <f t="shared" si="124"/>
        <v>350.80628353605181</v>
      </c>
      <c r="CA107" s="42">
        <f t="shared" si="80"/>
        <v>0</v>
      </c>
      <c r="CB107" s="44">
        <f t="shared" si="125"/>
        <v>530.37957163724104</v>
      </c>
    </row>
    <row r="108" spans="1:80" x14ac:dyDescent="0.3">
      <c r="A108" s="26"/>
      <c r="B108" s="40" t="str">
        <f t="shared" si="81"/>
        <v/>
      </c>
      <c r="C108" s="41" t="str">
        <f t="shared" si="82"/>
        <v/>
      </c>
      <c r="D108" s="42" t="str">
        <f t="shared" si="83"/>
        <v/>
      </c>
      <c r="E108" s="42" t="str">
        <f t="shared" si="126"/>
        <v/>
      </c>
      <c r="F108" s="42" t="str">
        <f t="shared" si="84"/>
        <v/>
      </c>
      <c r="G108" s="42" t="str">
        <f t="shared" si="72"/>
        <v/>
      </c>
      <c r="H108" s="44" t="str">
        <f t="shared" si="85"/>
        <v/>
      </c>
      <c r="I108" s="26"/>
      <c r="K108" s="40" t="str">
        <f t="shared" si="86"/>
        <v/>
      </c>
      <c r="L108" s="41" t="str">
        <f t="shared" si="87"/>
        <v/>
      </c>
      <c r="M108" s="42" t="str">
        <f t="shared" si="88"/>
        <v/>
      </c>
      <c r="N108" s="42" t="str">
        <f t="shared" si="127"/>
        <v/>
      </c>
      <c r="O108" s="42" t="str">
        <f t="shared" si="89"/>
        <v/>
      </c>
      <c r="P108" s="42" t="str">
        <f t="shared" si="73"/>
        <v/>
      </c>
      <c r="Q108" s="44" t="str">
        <f t="shared" si="90"/>
        <v/>
      </c>
      <c r="T108" s="40" t="str">
        <f t="shared" si="91"/>
        <v/>
      </c>
      <c r="U108" s="41" t="str">
        <f t="shared" si="92"/>
        <v/>
      </c>
      <c r="V108" s="42" t="str">
        <f t="shared" si="93"/>
        <v/>
      </c>
      <c r="W108" s="42" t="str">
        <f t="shared" si="128"/>
        <v/>
      </c>
      <c r="X108" s="42" t="str">
        <f t="shared" si="94"/>
        <v/>
      </c>
      <c r="Y108" s="42" t="str">
        <f t="shared" si="74"/>
        <v/>
      </c>
      <c r="Z108" s="44" t="str">
        <f t="shared" si="95"/>
        <v/>
      </c>
      <c r="AC108" s="40" t="str">
        <f t="shared" si="96"/>
        <v/>
      </c>
      <c r="AD108" s="41" t="str">
        <f t="shared" si="97"/>
        <v/>
      </c>
      <c r="AE108" s="42" t="str">
        <f t="shared" si="98"/>
        <v/>
      </c>
      <c r="AF108" s="42" t="str">
        <f t="shared" si="129"/>
        <v/>
      </c>
      <c r="AG108" s="42" t="str">
        <f t="shared" si="99"/>
        <v/>
      </c>
      <c r="AH108" s="42" t="str">
        <f t="shared" si="75"/>
        <v/>
      </c>
      <c r="AI108" s="44" t="str">
        <f t="shared" si="100"/>
        <v/>
      </c>
      <c r="AL108" s="40" t="str">
        <f t="shared" si="101"/>
        <v/>
      </c>
      <c r="AM108" s="41" t="str">
        <f t="shared" si="102"/>
        <v/>
      </c>
      <c r="AN108" s="42" t="str">
        <f t="shared" si="103"/>
        <v/>
      </c>
      <c r="AO108" s="42" t="str">
        <f t="shared" si="130"/>
        <v/>
      </c>
      <c r="AP108" s="42" t="str">
        <f t="shared" si="104"/>
        <v/>
      </c>
      <c r="AQ108" s="42" t="str">
        <f t="shared" si="76"/>
        <v/>
      </c>
      <c r="AR108" s="44" t="str">
        <f t="shared" si="105"/>
        <v/>
      </c>
      <c r="AU108" s="40" t="str">
        <f t="shared" si="106"/>
        <v/>
      </c>
      <c r="AV108" s="41" t="str">
        <f t="shared" si="107"/>
        <v/>
      </c>
      <c r="AW108" s="42" t="str">
        <f t="shared" si="108"/>
        <v/>
      </c>
      <c r="AX108" s="42" t="str">
        <f t="shared" si="131"/>
        <v/>
      </c>
      <c r="AY108" s="42" t="str">
        <f t="shared" si="109"/>
        <v/>
      </c>
      <c r="AZ108" s="42" t="str">
        <f t="shared" si="77"/>
        <v/>
      </c>
      <c r="BA108" s="44" t="str">
        <f t="shared" si="110"/>
        <v/>
      </c>
      <c r="BD108" s="40">
        <f t="shared" si="111"/>
        <v>93</v>
      </c>
      <c r="BE108" s="41">
        <f t="shared" si="112"/>
        <v>49140</v>
      </c>
      <c r="BF108" s="42">
        <f t="shared" si="113"/>
        <v>969616.60544762411</v>
      </c>
      <c r="BG108" s="42">
        <f t="shared" si="132"/>
        <v>3481.8779272841898</v>
      </c>
      <c r="BH108" s="42">
        <f t="shared" si="114"/>
        <v>7703.6963267180272</v>
      </c>
      <c r="BI108" s="42">
        <f t="shared" si="78"/>
        <v>0</v>
      </c>
      <c r="BJ108" s="44">
        <f t="shared" si="115"/>
        <v>11185.574254002217</v>
      </c>
      <c r="BM108" s="40">
        <f t="shared" si="116"/>
        <v>93</v>
      </c>
      <c r="BN108" s="41">
        <f t="shared" si="117"/>
        <v>49140</v>
      </c>
      <c r="BO108" s="42">
        <f t="shared" si="118"/>
        <v>47723.084112475408</v>
      </c>
      <c r="BP108" s="42">
        <f t="shared" si="133"/>
        <v>180.92781120004005</v>
      </c>
      <c r="BQ108" s="42">
        <f t="shared" si="119"/>
        <v>349.26415893452412</v>
      </c>
      <c r="BR108" s="42">
        <f t="shared" si="79"/>
        <v>0</v>
      </c>
      <c r="BS108" s="44">
        <f t="shared" si="120"/>
        <v>530.19197013456414</v>
      </c>
      <c r="BV108" s="40">
        <f t="shared" si="121"/>
        <v>93</v>
      </c>
      <c r="BW108" s="41">
        <f t="shared" si="122"/>
        <v>49140</v>
      </c>
      <c r="BX108" s="42">
        <f t="shared" si="123"/>
        <v>47728.136107812643</v>
      </c>
      <c r="BY108" s="42">
        <f t="shared" si="134"/>
        <v>180.88327523788749</v>
      </c>
      <c r="BZ108" s="42">
        <f t="shared" si="124"/>
        <v>349.49629639935358</v>
      </c>
      <c r="CA108" s="42">
        <f t="shared" si="80"/>
        <v>0</v>
      </c>
      <c r="CB108" s="44">
        <f t="shared" si="125"/>
        <v>530.37957163724104</v>
      </c>
    </row>
    <row r="109" spans="1:80" x14ac:dyDescent="0.3">
      <c r="A109" s="26"/>
      <c r="B109" s="40" t="str">
        <f t="shared" si="81"/>
        <v/>
      </c>
      <c r="C109" s="41" t="str">
        <f t="shared" si="82"/>
        <v/>
      </c>
      <c r="D109" s="42" t="str">
        <f t="shared" si="83"/>
        <v/>
      </c>
      <c r="E109" s="42" t="str">
        <f t="shared" si="126"/>
        <v/>
      </c>
      <c r="F109" s="42" t="str">
        <f t="shared" si="84"/>
        <v/>
      </c>
      <c r="G109" s="42" t="str">
        <f t="shared" si="72"/>
        <v/>
      </c>
      <c r="H109" s="44" t="str">
        <f t="shared" si="85"/>
        <v/>
      </c>
      <c r="I109" s="26"/>
      <c r="K109" s="40" t="str">
        <f t="shared" si="86"/>
        <v/>
      </c>
      <c r="L109" s="41" t="str">
        <f t="shared" si="87"/>
        <v/>
      </c>
      <c r="M109" s="42" t="str">
        <f t="shared" si="88"/>
        <v/>
      </c>
      <c r="N109" s="42" t="str">
        <f t="shared" si="127"/>
        <v/>
      </c>
      <c r="O109" s="42" t="str">
        <f t="shared" si="89"/>
        <v/>
      </c>
      <c r="P109" s="42" t="str">
        <f t="shared" si="73"/>
        <v/>
      </c>
      <c r="Q109" s="44" t="str">
        <f t="shared" si="90"/>
        <v/>
      </c>
      <c r="T109" s="40" t="str">
        <f t="shared" si="91"/>
        <v/>
      </c>
      <c r="U109" s="41" t="str">
        <f t="shared" si="92"/>
        <v/>
      </c>
      <c r="V109" s="42" t="str">
        <f t="shared" si="93"/>
        <v/>
      </c>
      <c r="W109" s="42" t="str">
        <f t="shared" si="128"/>
        <v/>
      </c>
      <c r="X109" s="42" t="str">
        <f t="shared" si="94"/>
        <v/>
      </c>
      <c r="Y109" s="42" t="str">
        <f t="shared" si="74"/>
        <v/>
      </c>
      <c r="Z109" s="44" t="str">
        <f t="shared" si="95"/>
        <v/>
      </c>
      <c r="AC109" s="40" t="str">
        <f t="shared" si="96"/>
        <v/>
      </c>
      <c r="AD109" s="41" t="str">
        <f t="shared" si="97"/>
        <v/>
      </c>
      <c r="AE109" s="42" t="str">
        <f t="shared" si="98"/>
        <v/>
      </c>
      <c r="AF109" s="42" t="str">
        <f t="shared" si="129"/>
        <v/>
      </c>
      <c r="AG109" s="42" t="str">
        <f t="shared" si="99"/>
        <v/>
      </c>
      <c r="AH109" s="42" t="str">
        <f t="shared" si="75"/>
        <v/>
      </c>
      <c r="AI109" s="44" t="str">
        <f t="shared" si="100"/>
        <v/>
      </c>
      <c r="AL109" s="40" t="str">
        <f t="shared" si="101"/>
        <v/>
      </c>
      <c r="AM109" s="41" t="str">
        <f t="shared" si="102"/>
        <v/>
      </c>
      <c r="AN109" s="42" t="str">
        <f t="shared" si="103"/>
        <v/>
      </c>
      <c r="AO109" s="42" t="str">
        <f t="shared" si="130"/>
        <v/>
      </c>
      <c r="AP109" s="42" t="str">
        <f t="shared" si="104"/>
        <v/>
      </c>
      <c r="AQ109" s="42" t="str">
        <f t="shared" si="76"/>
        <v/>
      </c>
      <c r="AR109" s="44" t="str">
        <f t="shared" si="105"/>
        <v/>
      </c>
      <c r="AU109" s="40" t="str">
        <f t="shared" si="106"/>
        <v/>
      </c>
      <c r="AV109" s="41" t="str">
        <f t="shared" si="107"/>
        <v/>
      </c>
      <c r="AW109" s="42" t="str">
        <f t="shared" si="108"/>
        <v/>
      </c>
      <c r="AX109" s="42" t="str">
        <f t="shared" si="131"/>
        <v/>
      </c>
      <c r="AY109" s="42" t="str">
        <f t="shared" si="109"/>
        <v/>
      </c>
      <c r="AZ109" s="42" t="str">
        <f t="shared" si="77"/>
        <v/>
      </c>
      <c r="BA109" s="44" t="str">
        <f t="shared" si="110"/>
        <v/>
      </c>
      <c r="BD109" s="40">
        <f t="shared" si="111"/>
        <v>94</v>
      </c>
      <c r="BE109" s="41">
        <f t="shared" si="112"/>
        <v>49171</v>
      </c>
      <c r="BF109" s="42">
        <f t="shared" si="113"/>
        <v>966107.16265341558</v>
      </c>
      <c r="BG109" s="42">
        <f t="shared" si="132"/>
        <v>3509.4427942085235</v>
      </c>
      <c r="BH109" s="42">
        <f t="shared" si="114"/>
        <v>7676.1314597936944</v>
      </c>
      <c r="BI109" s="42">
        <f t="shared" si="78"/>
        <v>0</v>
      </c>
      <c r="BJ109" s="44">
        <f t="shared" si="115"/>
        <v>11185.574254002218</v>
      </c>
      <c r="BM109" s="40">
        <f t="shared" si="116"/>
        <v>94</v>
      </c>
      <c r="BN109" s="41">
        <f t="shared" si="117"/>
        <v>49171</v>
      </c>
      <c r="BO109" s="42">
        <f t="shared" si="118"/>
        <v>47540.837171681225</v>
      </c>
      <c r="BP109" s="42">
        <f t="shared" si="133"/>
        <v>182.24694079418197</v>
      </c>
      <c r="BQ109" s="42">
        <f t="shared" si="119"/>
        <v>347.94502934038218</v>
      </c>
      <c r="BR109" s="42">
        <f t="shared" si="79"/>
        <v>0</v>
      </c>
      <c r="BS109" s="44">
        <f t="shared" si="120"/>
        <v>530.19197013456414</v>
      </c>
      <c r="BV109" s="40">
        <f t="shared" si="121"/>
        <v>94</v>
      </c>
      <c r="BW109" s="41">
        <f t="shared" si="122"/>
        <v>49171</v>
      </c>
      <c r="BX109" s="42">
        <f t="shared" si="123"/>
        <v>47545.933289081891</v>
      </c>
      <c r="BY109" s="42">
        <f t="shared" si="134"/>
        <v>182.20281873074791</v>
      </c>
      <c r="BZ109" s="42">
        <f t="shared" si="124"/>
        <v>348.17675290649316</v>
      </c>
      <c r="CA109" s="42">
        <f t="shared" si="80"/>
        <v>0</v>
      </c>
      <c r="CB109" s="44">
        <f t="shared" si="125"/>
        <v>530.37957163724104</v>
      </c>
    </row>
    <row r="110" spans="1:80" x14ac:dyDescent="0.3">
      <c r="A110" s="26"/>
      <c r="B110" s="40" t="str">
        <f t="shared" si="81"/>
        <v/>
      </c>
      <c r="C110" s="41" t="str">
        <f t="shared" si="82"/>
        <v/>
      </c>
      <c r="D110" s="42" t="str">
        <f t="shared" si="83"/>
        <v/>
      </c>
      <c r="E110" s="42" t="str">
        <f t="shared" si="126"/>
        <v/>
      </c>
      <c r="F110" s="42" t="str">
        <f t="shared" si="84"/>
        <v/>
      </c>
      <c r="G110" s="42" t="str">
        <f t="shared" si="72"/>
        <v/>
      </c>
      <c r="H110" s="44" t="str">
        <f t="shared" si="85"/>
        <v/>
      </c>
      <c r="I110" s="26"/>
      <c r="K110" s="40" t="str">
        <f t="shared" si="86"/>
        <v/>
      </c>
      <c r="L110" s="41" t="str">
        <f t="shared" si="87"/>
        <v/>
      </c>
      <c r="M110" s="42" t="str">
        <f t="shared" si="88"/>
        <v/>
      </c>
      <c r="N110" s="42" t="str">
        <f t="shared" si="127"/>
        <v/>
      </c>
      <c r="O110" s="42" t="str">
        <f t="shared" si="89"/>
        <v/>
      </c>
      <c r="P110" s="42" t="str">
        <f t="shared" si="73"/>
        <v/>
      </c>
      <c r="Q110" s="44" t="str">
        <f t="shared" si="90"/>
        <v/>
      </c>
      <c r="T110" s="40" t="str">
        <f t="shared" si="91"/>
        <v/>
      </c>
      <c r="U110" s="41" t="str">
        <f t="shared" si="92"/>
        <v/>
      </c>
      <c r="V110" s="42" t="str">
        <f t="shared" si="93"/>
        <v/>
      </c>
      <c r="W110" s="42" t="str">
        <f t="shared" si="128"/>
        <v/>
      </c>
      <c r="X110" s="42" t="str">
        <f t="shared" si="94"/>
        <v/>
      </c>
      <c r="Y110" s="42" t="str">
        <f t="shared" si="74"/>
        <v/>
      </c>
      <c r="Z110" s="44" t="str">
        <f t="shared" si="95"/>
        <v/>
      </c>
      <c r="AC110" s="40" t="str">
        <f t="shared" si="96"/>
        <v/>
      </c>
      <c r="AD110" s="41" t="str">
        <f t="shared" si="97"/>
        <v/>
      </c>
      <c r="AE110" s="42" t="str">
        <f t="shared" si="98"/>
        <v/>
      </c>
      <c r="AF110" s="42" t="str">
        <f t="shared" si="129"/>
        <v/>
      </c>
      <c r="AG110" s="42" t="str">
        <f t="shared" si="99"/>
        <v/>
      </c>
      <c r="AH110" s="42" t="str">
        <f t="shared" si="75"/>
        <v/>
      </c>
      <c r="AI110" s="44" t="str">
        <f t="shared" si="100"/>
        <v/>
      </c>
      <c r="AL110" s="40" t="str">
        <f t="shared" si="101"/>
        <v/>
      </c>
      <c r="AM110" s="41" t="str">
        <f t="shared" si="102"/>
        <v/>
      </c>
      <c r="AN110" s="42" t="str">
        <f t="shared" si="103"/>
        <v/>
      </c>
      <c r="AO110" s="42" t="str">
        <f t="shared" si="130"/>
        <v/>
      </c>
      <c r="AP110" s="42" t="str">
        <f t="shared" si="104"/>
        <v/>
      </c>
      <c r="AQ110" s="42" t="str">
        <f t="shared" si="76"/>
        <v/>
      </c>
      <c r="AR110" s="44" t="str">
        <f t="shared" si="105"/>
        <v/>
      </c>
      <c r="AU110" s="40" t="str">
        <f t="shared" si="106"/>
        <v/>
      </c>
      <c r="AV110" s="41" t="str">
        <f t="shared" si="107"/>
        <v/>
      </c>
      <c r="AW110" s="42" t="str">
        <f t="shared" si="108"/>
        <v/>
      </c>
      <c r="AX110" s="42" t="str">
        <f t="shared" si="131"/>
        <v/>
      </c>
      <c r="AY110" s="42" t="str">
        <f t="shared" si="109"/>
        <v/>
      </c>
      <c r="AZ110" s="42" t="str">
        <f t="shared" si="77"/>
        <v/>
      </c>
      <c r="BA110" s="44" t="str">
        <f t="shared" si="110"/>
        <v/>
      </c>
      <c r="BD110" s="40">
        <f t="shared" si="111"/>
        <v>95</v>
      </c>
      <c r="BE110" s="41">
        <f t="shared" si="112"/>
        <v>49202</v>
      </c>
      <c r="BF110" s="42">
        <f t="shared" si="113"/>
        <v>962569.93677041959</v>
      </c>
      <c r="BG110" s="42">
        <f t="shared" si="132"/>
        <v>3537.2258829960069</v>
      </c>
      <c r="BH110" s="42">
        <f t="shared" si="114"/>
        <v>7648.348371006211</v>
      </c>
      <c r="BI110" s="42">
        <f t="shared" si="78"/>
        <v>0</v>
      </c>
      <c r="BJ110" s="44">
        <f t="shared" si="115"/>
        <v>11185.574254002218</v>
      </c>
      <c r="BM110" s="40">
        <f t="shared" si="116"/>
        <v>95</v>
      </c>
      <c r="BN110" s="41">
        <f t="shared" si="117"/>
        <v>49202</v>
      </c>
      <c r="BO110" s="42">
        <f t="shared" si="118"/>
        <v>47357.261483628958</v>
      </c>
      <c r="BP110" s="42">
        <f t="shared" si="133"/>
        <v>183.57568805226728</v>
      </c>
      <c r="BQ110" s="42">
        <f t="shared" si="119"/>
        <v>346.61628208229683</v>
      </c>
      <c r="BR110" s="42">
        <f t="shared" si="79"/>
        <v>0</v>
      </c>
      <c r="BS110" s="44">
        <f t="shared" si="120"/>
        <v>530.19197013456414</v>
      </c>
      <c r="BV110" s="40">
        <f t="shared" si="121"/>
        <v>95</v>
      </c>
      <c r="BW110" s="41">
        <f t="shared" si="122"/>
        <v>49202</v>
      </c>
      <c r="BX110" s="42">
        <f t="shared" si="123"/>
        <v>47362.401300788501</v>
      </c>
      <c r="BY110" s="42">
        <f t="shared" si="134"/>
        <v>183.53198829338868</v>
      </c>
      <c r="BZ110" s="42">
        <f t="shared" si="124"/>
        <v>346.84758334385236</v>
      </c>
      <c r="CA110" s="42">
        <f t="shared" si="80"/>
        <v>0</v>
      </c>
      <c r="CB110" s="44">
        <f t="shared" si="125"/>
        <v>530.37957163724104</v>
      </c>
    </row>
    <row r="111" spans="1:80" x14ac:dyDescent="0.3">
      <c r="A111" s="26"/>
      <c r="B111" s="40" t="str">
        <f t="shared" si="81"/>
        <v/>
      </c>
      <c r="C111" s="41" t="str">
        <f t="shared" si="82"/>
        <v/>
      </c>
      <c r="D111" s="42" t="str">
        <f t="shared" si="83"/>
        <v/>
      </c>
      <c r="E111" s="42" t="str">
        <f t="shared" si="126"/>
        <v/>
      </c>
      <c r="F111" s="42" t="str">
        <f t="shared" si="84"/>
        <v/>
      </c>
      <c r="G111" s="42" t="str">
        <f t="shared" si="72"/>
        <v/>
      </c>
      <c r="H111" s="44" t="str">
        <f t="shared" si="85"/>
        <v/>
      </c>
      <c r="I111" s="26"/>
      <c r="K111" s="40" t="str">
        <f t="shared" si="86"/>
        <v/>
      </c>
      <c r="L111" s="41" t="str">
        <f t="shared" si="87"/>
        <v/>
      </c>
      <c r="M111" s="42" t="str">
        <f t="shared" si="88"/>
        <v/>
      </c>
      <c r="N111" s="42" t="str">
        <f t="shared" si="127"/>
        <v/>
      </c>
      <c r="O111" s="42" t="str">
        <f t="shared" si="89"/>
        <v/>
      </c>
      <c r="P111" s="42" t="str">
        <f t="shared" si="73"/>
        <v/>
      </c>
      <c r="Q111" s="44" t="str">
        <f t="shared" si="90"/>
        <v/>
      </c>
      <c r="T111" s="40" t="str">
        <f t="shared" si="91"/>
        <v/>
      </c>
      <c r="U111" s="41" t="str">
        <f t="shared" si="92"/>
        <v/>
      </c>
      <c r="V111" s="42" t="str">
        <f t="shared" si="93"/>
        <v/>
      </c>
      <c r="W111" s="42" t="str">
        <f t="shared" si="128"/>
        <v/>
      </c>
      <c r="X111" s="42" t="str">
        <f t="shared" si="94"/>
        <v/>
      </c>
      <c r="Y111" s="42" t="str">
        <f t="shared" si="74"/>
        <v/>
      </c>
      <c r="Z111" s="44" t="str">
        <f t="shared" si="95"/>
        <v/>
      </c>
      <c r="AC111" s="40" t="str">
        <f t="shared" si="96"/>
        <v/>
      </c>
      <c r="AD111" s="41" t="str">
        <f t="shared" si="97"/>
        <v/>
      </c>
      <c r="AE111" s="42" t="str">
        <f t="shared" si="98"/>
        <v/>
      </c>
      <c r="AF111" s="42" t="str">
        <f t="shared" si="129"/>
        <v/>
      </c>
      <c r="AG111" s="42" t="str">
        <f t="shared" si="99"/>
        <v/>
      </c>
      <c r="AH111" s="42" t="str">
        <f t="shared" si="75"/>
        <v/>
      </c>
      <c r="AI111" s="44" t="str">
        <f t="shared" si="100"/>
        <v/>
      </c>
      <c r="AL111" s="40" t="str">
        <f t="shared" si="101"/>
        <v/>
      </c>
      <c r="AM111" s="41" t="str">
        <f t="shared" si="102"/>
        <v/>
      </c>
      <c r="AN111" s="42" t="str">
        <f t="shared" si="103"/>
        <v/>
      </c>
      <c r="AO111" s="42" t="str">
        <f t="shared" si="130"/>
        <v/>
      </c>
      <c r="AP111" s="42" t="str">
        <f t="shared" si="104"/>
        <v/>
      </c>
      <c r="AQ111" s="42" t="str">
        <f t="shared" si="76"/>
        <v/>
      </c>
      <c r="AR111" s="44" t="str">
        <f t="shared" si="105"/>
        <v/>
      </c>
      <c r="AU111" s="40" t="str">
        <f t="shared" si="106"/>
        <v/>
      </c>
      <c r="AV111" s="41" t="str">
        <f t="shared" si="107"/>
        <v/>
      </c>
      <c r="AW111" s="42" t="str">
        <f t="shared" si="108"/>
        <v/>
      </c>
      <c r="AX111" s="42" t="str">
        <f t="shared" si="131"/>
        <v/>
      </c>
      <c r="AY111" s="42" t="str">
        <f t="shared" si="109"/>
        <v/>
      </c>
      <c r="AZ111" s="42" t="str">
        <f t="shared" si="77"/>
        <v/>
      </c>
      <c r="BA111" s="44" t="str">
        <f t="shared" si="110"/>
        <v/>
      </c>
      <c r="BD111" s="40">
        <f t="shared" si="111"/>
        <v>96</v>
      </c>
      <c r="BE111" s="41">
        <f t="shared" si="112"/>
        <v>49232</v>
      </c>
      <c r="BF111" s="42">
        <f t="shared" si="113"/>
        <v>959004.70784918324</v>
      </c>
      <c r="BG111" s="42">
        <f t="shared" si="132"/>
        <v>3565.2289212363917</v>
      </c>
      <c r="BH111" s="42">
        <f t="shared" si="114"/>
        <v>7620.3453327658253</v>
      </c>
      <c r="BI111" s="42">
        <f t="shared" si="78"/>
        <v>0</v>
      </c>
      <c r="BJ111" s="44">
        <f t="shared" si="115"/>
        <v>11185.574254002217</v>
      </c>
      <c r="BM111" s="40">
        <f t="shared" si="116"/>
        <v>96</v>
      </c>
      <c r="BN111" s="41">
        <f t="shared" si="117"/>
        <v>49232</v>
      </c>
      <c r="BO111" s="42">
        <f t="shared" si="118"/>
        <v>47172.347360533073</v>
      </c>
      <c r="BP111" s="42">
        <f t="shared" si="133"/>
        <v>184.91412309588233</v>
      </c>
      <c r="BQ111" s="42">
        <f t="shared" si="119"/>
        <v>345.27784703868178</v>
      </c>
      <c r="BR111" s="42">
        <f t="shared" si="79"/>
        <v>0</v>
      </c>
      <c r="BS111" s="44">
        <f t="shared" si="120"/>
        <v>530.19197013456414</v>
      </c>
      <c r="BV111" s="40">
        <f t="shared" si="121"/>
        <v>96</v>
      </c>
      <c r="BW111" s="41">
        <f t="shared" si="122"/>
        <v>49232</v>
      </c>
      <c r="BX111" s="42">
        <f t="shared" si="123"/>
        <v>47177.530446640514</v>
      </c>
      <c r="BY111" s="42">
        <f t="shared" si="134"/>
        <v>184.87085414798901</v>
      </c>
      <c r="BZ111" s="42">
        <f t="shared" si="124"/>
        <v>345.50871748925209</v>
      </c>
      <c r="CA111" s="42">
        <f t="shared" si="80"/>
        <v>0</v>
      </c>
      <c r="CB111" s="44">
        <f t="shared" si="125"/>
        <v>530.37957163724104</v>
      </c>
    </row>
    <row r="112" spans="1:80" x14ac:dyDescent="0.3">
      <c r="A112" s="26"/>
      <c r="B112" s="40" t="str">
        <f t="shared" si="81"/>
        <v/>
      </c>
      <c r="C112" s="41" t="str">
        <f t="shared" si="82"/>
        <v/>
      </c>
      <c r="D112" s="42" t="str">
        <f t="shared" si="83"/>
        <v/>
      </c>
      <c r="E112" s="42" t="str">
        <f t="shared" si="126"/>
        <v/>
      </c>
      <c r="F112" s="42" t="str">
        <f t="shared" si="84"/>
        <v/>
      </c>
      <c r="G112" s="42" t="str">
        <f t="shared" si="72"/>
        <v/>
      </c>
      <c r="H112" s="44" t="str">
        <f t="shared" si="85"/>
        <v/>
      </c>
      <c r="I112" s="26"/>
      <c r="K112" s="40" t="str">
        <f t="shared" si="86"/>
        <v/>
      </c>
      <c r="L112" s="41" t="str">
        <f t="shared" si="87"/>
        <v/>
      </c>
      <c r="M112" s="42" t="str">
        <f t="shared" si="88"/>
        <v/>
      </c>
      <c r="N112" s="42" t="str">
        <f t="shared" si="127"/>
        <v/>
      </c>
      <c r="O112" s="42" t="str">
        <f t="shared" si="89"/>
        <v/>
      </c>
      <c r="P112" s="42" t="str">
        <f t="shared" si="73"/>
        <v/>
      </c>
      <c r="Q112" s="44" t="str">
        <f t="shared" si="90"/>
        <v/>
      </c>
      <c r="T112" s="40" t="str">
        <f t="shared" si="91"/>
        <v/>
      </c>
      <c r="U112" s="41" t="str">
        <f t="shared" si="92"/>
        <v/>
      </c>
      <c r="V112" s="42" t="str">
        <f t="shared" si="93"/>
        <v/>
      </c>
      <c r="W112" s="42" t="str">
        <f t="shared" si="128"/>
        <v/>
      </c>
      <c r="X112" s="42" t="str">
        <f t="shared" si="94"/>
        <v/>
      </c>
      <c r="Y112" s="42" t="str">
        <f t="shared" si="74"/>
        <v/>
      </c>
      <c r="Z112" s="44" t="str">
        <f t="shared" si="95"/>
        <v/>
      </c>
      <c r="AC112" s="40" t="str">
        <f t="shared" si="96"/>
        <v/>
      </c>
      <c r="AD112" s="41" t="str">
        <f t="shared" si="97"/>
        <v/>
      </c>
      <c r="AE112" s="42" t="str">
        <f t="shared" si="98"/>
        <v/>
      </c>
      <c r="AF112" s="42" t="str">
        <f t="shared" si="129"/>
        <v/>
      </c>
      <c r="AG112" s="42" t="str">
        <f t="shared" si="99"/>
        <v/>
      </c>
      <c r="AH112" s="42" t="str">
        <f t="shared" si="75"/>
        <v/>
      </c>
      <c r="AI112" s="44" t="str">
        <f t="shared" si="100"/>
        <v/>
      </c>
      <c r="AL112" s="40" t="str">
        <f t="shared" si="101"/>
        <v/>
      </c>
      <c r="AM112" s="41" t="str">
        <f t="shared" si="102"/>
        <v/>
      </c>
      <c r="AN112" s="42" t="str">
        <f t="shared" si="103"/>
        <v/>
      </c>
      <c r="AO112" s="42" t="str">
        <f t="shared" si="130"/>
        <v/>
      </c>
      <c r="AP112" s="42" t="str">
        <f t="shared" si="104"/>
        <v/>
      </c>
      <c r="AQ112" s="42" t="str">
        <f t="shared" si="76"/>
        <v/>
      </c>
      <c r="AR112" s="44" t="str">
        <f t="shared" si="105"/>
        <v/>
      </c>
      <c r="AU112" s="40" t="str">
        <f t="shared" si="106"/>
        <v/>
      </c>
      <c r="AV112" s="41" t="str">
        <f t="shared" si="107"/>
        <v/>
      </c>
      <c r="AW112" s="42" t="str">
        <f t="shared" si="108"/>
        <v/>
      </c>
      <c r="AX112" s="42" t="str">
        <f t="shared" si="131"/>
        <v/>
      </c>
      <c r="AY112" s="42" t="str">
        <f t="shared" si="109"/>
        <v/>
      </c>
      <c r="AZ112" s="42" t="str">
        <f t="shared" si="77"/>
        <v/>
      </c>
      <c r="BA112" s="44" t="str">
        <f t="shared" si="110"/>
        <v/>
      </c>
      <c r="BD112" s="40">
        <f t="shared" si="111"/>
        <v>97</v>
      </c>
      <c r="BE112" s="41">
        <f t="shared" si="112"/>
        <v>49263</v>
      </c>
      <c r="BF112" s="42">
        <f t="shared" si="113"/>
        <v>955411.25419898704</v>
      </c>
      <c r="BG112" s="42">
        <f t="shared" si="132"/>
        <v>3593.4536501961802</v>
      </c>
      <c r="BH112" s="42">
        <f t="shared" si="114"/>
        <v>7592.1206038060363</v>
      </c>
      <c r="BI112" s="42">
        <f t="shared" si="78"/>
        <v>0</v>
      </c>
      <c r="BJ112" s="44">
        <f t="shared" si="115"/>
        <v>11185.574254002217</v>
      </c>
      <c r="BM112" s="40">
        <f t="shared" si="116"/>
        <v>97</v>
      </c>
      <c r="BN112" s="41">
        <f t="shared" si="117"/>
        <v>49263</v>
      </c>
      <c r="BO112" s="42">
        <f t="shared" si="118"/>
        <v>46986.08504397521</v>
      </c>
      <c r="BP112" s="42">
        <f t="shared" si="133"/>
        <v>186.26231655786415</v>
      </c>
      <c r="BQ112" s="42">
        <f t="shared" si="119"/>
        <v>343.92965357669999</v>
      </c>
      <c r="BR112" s="42">
        <f t="shared" si="79"/>
        <v>0</v>
      </c>
      <c r="BS112" s="44">
        <f t="shared" si="120"/>
        <v>530.19197013456414</v>
      </c>
      <c r="BV112" s="40">
        <f t="shared" si="121"/>
        <v>97</v>
      </c>
      <c r="BW112" s="41">
        <f t="shared" si="122"/>
        <v>49263</v>
      </c>
      <c r="BX112" s="42">
        <f t="shared" si="123"/>
        <v>46991.310959611517</v>
      </c>
      <c r="BY112" s="42">
        <f t="shared" si="134"/>
        <v>186.21948702899857</v>
      </c>
      <c r="BZ112" s="42">
        <f t="shared" si="124"/>
        <v>344.16008460824253</v>
      </c>
      <c r="CA112" s="42">
        <f t="shared" si="80"/>
        <v>0</v>
      </c>
      <c r="CB112" s="44">
        <f t="shared" si="125"/>
        <v>530.37957163724104</v>
      </c>
    </row>
    <row r="113" spans="1:80" x14ac:dyDescent="0.3">
      <c r="A113" s="26"/>
      <c r="B113" s="40" t="str">
        <f t="shared" si="81"/>
        <v/>
      </c>
      <c r="C113" s="41" t="str">
        <f t="shared" si="82"/>
        <v/>
      </c>
      <c r="D113" s="42" t="str">
        <f t="shared" si="83"/>
        <v/>
      </c>
      <c r="E113" s="42" t="str">
        <f t="shared" si="126"/>
        <v/>
      </c>
      <c r="F113" s="42" t="str">
        <f t="shared" si="84"/>
        <v/>
      </c>
      <c r="G113" s="42" t="str">
        <f t="shared" si="72"/>
        <v/>
      </c>
      <c r="H113" s="44" t="str">
        <f t="shared" si="85"/>
        <v/>
      </c>
      <c r="I113" s="26"/>
      <c r="K113" s="40" t="str">
        <f t="shared" si="86"/>
        <v/>
      </c>
      <c r="L113" s="41" t="str">
        <f t="shared" si="87"/>
        <v/>
      </c>
      <c r="M113" s="42" t="str">
        <f t="shared" si="88"/>
        <v/>
      </c>
      <c r="N113" s="42" t="str">
        <f t="shared" si="127"/>
        <v/>
      </c>
      <c r="O113" s="42" t="str">
        <f t="shared" si="89"/>
        <v/>
      </c>
      <c r="P113" s="42" t="str">
        <f t="shared" si="73"/>
        <v/>
      </c>
      <c r="Q113" s="44" t="str">
        <f t="shared" si="90"/>
        <v/>
      </c>
      <c r="T113" s="40" t="str">
        <f t="shared" si="91"/>
        <v/>
      </c>
      <c r="U113" s="41" t="str">
        <f t="shared" si="92"/>
        <v/>
      </c>
      <c r="V113" s="42" t="str">
        <f t="shared" si="93"/>
        <v/>
      </c>
      <c r="W113" s="42" t="str">
        <f t="shared" si="128"/>
        <v/>
      </c>
      <c r="X113" s="42" t="str">
        <f t="shared" si="94"/>
        <v/>
      </c>
      <c r="Y113" s="42" t="str">
        <f t="shared" si="74"/>
        <v/>
      </c>
      <c r="Z113" s="44" t="str">
        <f t="shared" si="95"/>
        <v/>
      </c>
      <c r="AC113" s="40" t="str">
        <f t="shared" si="96"/>
        <v/>
      </c>
      <c r="AD113" s="41" t="str">
        <f t="shared" si="97"/>
        <v/>
      </c>
      <c r="AE113" s="42" t="str">
        <f t="shared" si="98"/>
        <v/>
      </c>
      <c r="AF113" s="42" t="str">
        <f t="shared" si="129"/>
        <v/>
      </c>
      <c r="AG113" s="42" t="str">
        <f t="shared" si="99"/>
        <v/>
      </c>
      <c r="AH113" s="42" t="str">
        <f t="shared" si="75"/>
        <v/>
      </c>
      <c r="AI113" s="44" t="str">
        <f t="shared" si="100"/>
        <v/>
      </c>
      <c r="AL113" s="40" t="str">
        <f t="shared" si="101"/>
        <v/>
      </c>
      <c r="AM113" s="41" t="str">
        <f t="shared" si="102"/>
        <v/>
      </c>
      <c r="AN113" s="42" t="str">
        <f t="shared" si="103"/>
        <v/>
      </c>
      <c r="AO113" s="42" t="str">
        <f t="shared" si="130"/>
        <v/>
      </c>
      <c r="AP113" s="42" t="str">
        <f t="shared" si="104"/>
        <v/>
      </c>
      <c r="AQ113" s="42" t="str">
        <f t="shared" si="76"/>
        <v/>
      </c>
      <c r="AR113" s="44" t="str">
        <f t="shared" si="105"/>
        <v/>
      </c>
      <c r="AU113" s="40" t="str">
        <f t="shared" si="106"/>
        <v/>
      </c>
      <c r="AV113" s="41" t="str">
        <f t="shared" si="107"/>
        <v/>
      </c>
      <c r="AW113" s="42" t="str">
        <f t="shared" si="108"/>
        <v/>
      </c>
      <c r="AX113" s="42" t="str">
        <f t="shared" si="131"/>
        <v/>
      </c>
      <c r="AY113" s="42" t="str">
        <f t="shared" si="109"/>
        <v/>
      </c>
      <c r="AZ113" s="42" t="str">
        <f t="shared" si="77"/>
        <v/>
      </c>
      <c r="BA113" s="44" t="str">
        <f t="shared" si="110"/>
        <v/>
      </c>
      <c r="BD113" s="40">
        <f t="shared" si="111"/>
        <v>98</v>
      </c>
      <c r="BE113" s="41">
        <f t="shared" si="112"/>
        <v>49293</v>
      </c>
      <c r="BF113" s="42">
        <f t="shared" si="113"/>
        <v>951789.35237406008</v>
      </c>
      <c r="BG113" s="42">
        <f t="shared" si="132"/>
        <v>3621.9018249269002</v>
      </c>
      <c r="BH113" s="42">
        <f t="shared" si="114"/>
        <v>7563.6724290753173</v>
      </c>
      <c r="BI113" s="42">
        <f t="shared" si="78"/>
        <v>0</v>
      </c>
      <c r="BJ113" s="44">
        <f t="shared" si="115"/>
        <v>11185.574254002218</v>
      </c>
      <c r="BM113" s="40">
        <f t="shared" si="116"/>
        <v>98</v>
      </c>
      <c r="BN113" s="41">
        <f t="shared" si="117"/>
        <v>49293</v>
      </c>
      <c r="BO113" s="42">
        <f t="shared" si="118"/>
        <v>46798.464704389182</v>
      </c>
      <c r="BP113" s="42">
        <f t="shared" si="133"/>
        <v>187.62033958602782</v>
      </c>
      <c r="BQ113" s="42">
        <f t="shared" si="119"/>
        <v>342.57163054853635</v>
      </c>
      <c r="BR113" s="42">
        <f t="shared" si="79"/>
        <v>0</v>
      </c>
      <c r="BS113" s="44">
        <f t="shared" si="120"/>
        <v>530.19197013456414</v>
      </c>
      <c r="BV113" s="40">
        <f t="shared" si="121"/>
        <v>98</v>
      </c>
      <c r="BW113" s="41">
        <f t="shared" si="122"/>
        <v>49293</v>
      </c>
      <c r="BX113" s="42">
        <f t="shared" si="123"/>
        <v>46803.73300142464</v>
      </c>
      <c r="BY113" s="42">
        <f t="shared" si="134"/>
        <v>187.57795818687512</v>
      </c>
      <c r="BZ113" s="42">
        <f t="shared" si="124"/>
        <v>342.80161345036601</v>
      </c>
      <c r="CA113" s="42">
        <f t="shared" si="80"/>
        <v>0</v>
      </c>
      <c r="CB113" s="44">
        <f t="shared" si="125"/>
        <v>530.37957163724116</v>
      </c>
    </row>
    <row r="114" spans="1:80" x14ac:dyDescent="0.3">
      <c r="A114" s="26"/>
      <c r="B114" s="40" t="str">
        <f t="shared" si="81"/>
        <v/>
      </c>
      <c r="C114" s="41" t="str">
        <f t="shared" si="82"/>
        <v/>
      </c>
      <c r="D114" s="42" t="str">
        <f t="shared" si="83"/>
        <v/>
      </c>
      <c r="E114" s="42" t="str">
        <f t="shared" si="126"/>
        <v/>
      </c>
      <c r="F114" s="42" t="str">
        <f t="shared" si="84"/>
        <v/>
      </c>
      <c r="G114" s="42" t="str">
        <f t="shared" si="72"/>
        <v/>
      </c>
      <c r="H114" s="44" t="str">
        <f t="shared" si="85"/>
        <v/>
      </c>
      <c r="I114" s="26"/>
      <c r="K114" s="40" t="str">
        <f t="shared" si="86"/>
        <v/>
      </c>
      <c r="L114" s="41" t="str">
        <f t="shared" si="87"/>
        <v/>
      </c>
      <c r="M114" s="42" t="str">
        <f t="shared" si="88"/>
        <v/>
      </c>
      <c r="N114" s="42" t="str">
        <f t="shared" si="127"/>
        <v/>
      </c>
      <c r="O114" s="42" t="str">
        <f t="shared" si="89"/>
        <v/>
      </c>
      <c r="P114" s="42" t="str">
        <f t="shared" si="73"/>
        <v/>
      </c>
      <c r="Q114" s="44" t="str">
        <f t="shared" si="90"/>
        <v/>
      </c>
      <c r="T114" s="40" t="str">
        <f t="shared" si="91"/>
        <v/>
      </c>
      <c r="U114" s="41" t="str">
        <f t="shared" si="92"/>
        <v/>
      </c>
      <c r="V114" s="42" t="str">
        <f t="shared" si="93"/>
        <v/>
      </c>
      <c r="W114" s="42" t="str">
        <f t="shared" si="128"/>
        <v/>
      </c>
      <c r="X114" s="42" t="str">
        <f t="shared" si="94"/>
        <v/>
      </c>
      <c r="Y114" s="42" t="str">
        <f t="shared" si="74"/>
        <v/>
      </c>
      <c r="Z114" s="44" t="str">
        <f t="shared" si="95"/>
        <v/>
      </c>
      <c r="AC114" s="40" t="str">
        <f t="shared" si="96"/>
        <v/>
      </c>
      <c r="AD114" s="41" t="str">
        <f t="shared" si="97"/>
        <v/>
      </c>
      <c r="AE114" s="42" t="str">
        <f t="shared" si="98"/>
        <v/>
      </c>
      <c r="AF114" s="42" t="str">
        <f t="shared" si="129"/>
        <v/>
      </c>
      <c r="AG114" s="42" t="str">
        <f t="shared" si="99"/>
        <v/>
      </c>
      <c r="AH114" s="42" t="str">
        <f t="shared" si="75"/>
        <v/>
      </c>
      <c r="AI114" s="44" t="str">
        <f t="shared" si="100"/>
        <v/>
      </c>
      <c r="AL114" s="40" t="str">
        <f t="shared" si="101"/>
        <v/>
      </c>
      <c r="AM114" s="41" t="str">
        <f t="shared" si="102"/>
        <v/>
      </c>
      <c r="AN114" s="42" t="str">
        <f t="shared" si="103"/>
        <v/>
      </c>
      <c r="AO114" s="42" t="str">
        <f t="shared" si="130"/>
        <v/>
      </c>
      <c r="AP114" s="42" t="str">
        <f t="shared" si="104"/>
        <v/>
      </c>
      <c r="AQ114" s="42" t="str">
        <f t="shared" si="76"/>
        <v/>
      </c>
      <c r="AR114" s="44" t="str">
        <f t="shared" si="105"/>
        <v/>
      </c>
      <c r="AU114" s="40" t="str">
        <f t="shared" si="106"/>
        <v/>
      </c>
      <c r="AV114" s="41" t="str">
        <f t="shared" si="107"/>
        <v/>
      </c>
      <c r="AW114" s="42" t="str">
        <f t="shared" si="108"/>
        <v/>
      </c>
      <c r="AX114" s="42" t="str">
        <f t="shared" si="131"/>
        <v/>
      </c>
      <c r="AY114" s="42" t="str">
        <f t="shared" si="109"/>
        <v/>
      </c>
      <c r="AZ114" s="42" t="str">
        <f t="shared" si="77"/>
        <v/>
      </c>
      <c r="BA114" s="44" t="str">
        <f t="shared" si="110"/>
        <v/>
      </c>
      <c r="BD114" s="40">
        <f t="shared" si="111"/>
        <v>99</v>
      </c>
      <c r="BE114" s="41">
        <f t="shared" si="112"/>
        <v>49324</v>
      </c>
      <c r="BF114" s="42">
        <f t="shared" si="113"/>
        <v>948138.77715968585</v>
      </c>
      <c r="BG114" s="42">
        <f t="shared" si="132"/>
        <v>3650.5752143742388</v>
      </c>
      <c r="BH114" s="42">
        <f t="shared" si="114"/>
        <v>7534.9990396279791</v>
      </c>
      <c r="BI114" s="42">
        <f t="shared" si="78"/>
        <v>0</v>
      </c>
      <c r="BJ114" s="44">
        <f t="shared" si="115"/>
        <v>11185.574254002218</v>
      </c>
      <c r="BM114" s="40">
        <f t="shared" si="116"/>
        <v>99</v>
      </c>
      <c r="BN114" s="41">
        <f t="shared" si="117"/>
        <v>49324</v>
      </c>
      <c r="BO114" s="42">
        <f t="shared" si="118"/>
        <v>46609.476440542261</v>
      </c>
      <c r="BP114" s="42">
        <f t="shared" si="133"/>
        <v>188.98826384692128</v>
      </c>
      <c r="BQ114" s="42">
        <f t="shared" si="119"/>
        <v>341.20370628764289</v>
      </c>
      <c r="BR114" s="42">
        <f t="shared" si="79"/>
        <v>0</v>
      </c>
      <c r="BS114" s="44">
        <f t="shared" si="120"/>
        <v>530.19197013456414</v>
      </c>
      <c r="BV114" s="40">
        <f t="shared" si="121"/>
        <v>99</v>
      </c>
      <c r="BW114" s="41">
        <f t="shared" si="122"/>
        <v>49324</v>
      </c>
      <c r="BX114" s="42">
        <f t="shared" si="123"/>
        <v>46614.786662032791</v>
      </c>
      <c r="BY114" s="42">
        <f t="shared" si="134"/>
        <v>188.94633939184837</v>
      </c>
      <c r="BZ114" s="42">
        <f t="shared" si="124"/>
        <v>341.43323224539273</v>
      </c>
      <c r="CA114" s="42">
        <f t="shared" si="80"/>
        <v>0</v>
      </c>
      <c r="CB114" s="44">
        <f t="shared" si="125"/>
        <v>530.37957163724104</v>
      </c>
    </row>
    <row r="115" spans="1:80" x14ac:dyDescent="0.3">
      <c r="A115" s="26"/>
      <c r="B115" s="40" t="str">
        <f t="shared" si="81"/>
        <v/>
      </c>
      <c r="C115" s="41" t="str">
        <f t="shared" si="82"/>
        <v/>
      </c>
      <c r="D115" s="42" t="str">
        <f t="shared" si="83"/>
        <v/>
      </c>
      <c r="E115" s="42" t="str">
        <f t="shared" si="126"/>
        <v/>
      </c>
      <c r="F115" s="42" t="str">
        <f t="shared" si="84"/>
        <v/>
      </c>
      <c r="G115" s="42" t="str">
        <f t="shared" si="72"/>
        <v/>
      </c>
      <c r="H115" s="44" t="str">
        <f t="shared" si="85"/>
        <v/>
      </c>
      <c r="I115" s="26"/>
      <c r="K115" s="40" t="str">
        <f t="shared" si="86"/>
        <v/>
      </c>
      <c r="L115" s="41" t="str">
        <f t="shared" si="87"/>
        <v/>
      </c>
      <c r="M115" s="42" t="str">
        <f t="shared" si="88"/>
        <v/>
      </c>
      <c r="N115" s="42" t="str">
        <f t="shared" si="127"/>
        <v/>
      </c>
      <c r="O115" s="42" t="str">
        <f t="shared" si="89"/>
        <v/>
      </c>
      <c r="P115" s="42" t="str">
        <f t="shared" si="73"/>
        <v/>
      </c>
      <c r="Q115" s="44" t="str">
        <f t="shared" si="90"/>
        <v/>
      </c>
      <c r="T115" s="40" t="str">
        <f t="shared" si="91"/>
        <v/>
      </c>
      <c r="U115" s="41" t="str">
        <f t="shared" si="92"/>
        <v/>
      </c>
      <c r="V115" s="42" t="str">
        <f t="shared" si="93"/>
        <v/>
      </c>
      <c r="W115" s="42" t="str">
        <f t="shared" si="128"/>
        <v/>
      </c>
      <c r="X115" s="42" t="str">
        <f t="shared" si="94"/>
        <v/>
      </c>
      <c r="Y115" s="42" t="str">
        <f t="shared" si="74"/>
        <v/>
      </c>
      <c r="Z115" s="44" t="str">
        <f t="shared" si="95"/>
        <v/>
      </c>
      <c r="AC115" s="40" t="str">
        <f t="shared" si="96"/>
        <v/>
      </c>
      <c r="AD115" s="41" t="str">
        <f t="shared" si="97"/>
        <v/>
      </c>
      <c r="AE115" s="42" t="str">
        <f t="shared" si="98"/>
        <v/>
      </c>
      <c r="AF115" s="42" t="str">
        <f t="shared" si="129"/>
        <v/>
      </c>
      <c r="AG115" s="42" t="str">
        <f t="shared" si="99"/>
        <v/>
      </c>
      <c r="AH115" s="42" t="str">
        <f t="shared" si="75"/>
        <v/>
      </c>
      <c r="AI115" s="44" t="str">
        <f t="shared" si="100"/>
        <v/>
      </c>
      <c r="AL115" s="40" t="str">
        <f t="shared" si="101"/>
        <v/>
      </c>
      <c r="AM115" s="41" t="str">
        <f t="shared" si="102"/>
        <v/>
      </c>
      <c r="AN115" s="42" t="str">
        <f t="shared" si="103"/>
        <v/>
      </c>
      <c r="AO115" s="42" t="str">
        <f t="shared" si="130"/>
        <v/>
      </c>
      <c r="AP115" s="42" t="str">
        <f t="shared" si="104"/>
        <v/>
      </c>
      <c r="AQ115" s="42" t="str">
        <f t="shared" si="76"/>
        <v/>
      </c>
      <c r="AR115" s="44" t="str">
        <f t="shared" si="105"/>
        <v/>
      </c>
      <c r="AU115" s="40" t="str">
        <f t="shared" si="106"/>
        <v/>
      </c>
      <c r="AV115" s="41" t="str">
        <f t="shared" si="107"/>
        <v/>
      </c>
      <c r="AW115" s="42" t="str">
        <f t="shared" si="108"/>
        <v/>
      </c>
      <c r="AX115" s="42" t="str">
        <f t="shared" si="131"/>
        <v/>
      </c>
      <c r="AY115" s="42" t="str">
        <f t="shared" si="109"/>
        <v/>
      </c>
      <c r="AZ115" s="42" t="str">
        <f t="shared" si="77"/>
        <v/>
      </c>
      <c r="BA115" s="44" t="str">
        <f t="shared" si="110"/>
        <v/>
      </c>
      <c r="BD115" s="40">
        <f t="shared" si="111"/>
        <v>100</v>
      </c>
      <c r="BE115" s="41">
        <f t="shared" si="112"/>
        <v>49355</v>
      </c>
      <c r="BF115" s="42">
        <f t="shared" si="113"/>
        <v>944459.30155819783</v>
      </c>
      <c r="BG115" s="42">
        <f t="shared" si="132"/>
        <v>3679.475601488034</v>
      </c>
      <c r="BH115" s="42">
        <f t="shared" si="114"/>
        <v>7506.0986525141834</v>
      </c>
      <c r="BI115" s="42">
        <f t="shared" si="78"/>
        <v>0</v>
      </c>
      <c r="BJ115" s="44">
        <f t="shared" si="115"/>
        <v>11185.574254002218</v>
      </c>
      <c r="BM115" s="40">
        <f t="shared" si="116"/>
        <v>100</v>
      </c>
      <c r="BN115" s="41">
        <f t="shared" si="117"/>
        <v>49355</v>
      </c>
      <c r="BO115" s="42">
        <f t="shared" si="118"/>
        <v>46419.110279012653</v>
      </c>
      <c r="BP115" s="42">
        <f t="shared" si="133"/>
        <v>190.36616152960721</v>
      </c>
      <c r="BQ115" s="42">
        <f t="shared" si="119"/>
        <v>339.82580860495693</v>
      </c>
      <c r="BR115" s="42">
        <f t="shared" si="79"/>
        <v>0</v>
      </c>
      <c r="BS115" s="44">
        <f t="shared" si="120"/>
        <v>530.19197013456414</v>
      </c>
      <c r="BV115" s="40">
        <f t="shared" si="121"/>
        <v>100</v>
      </c>
      <c r="BW115" s="41">
        <f t="shared" si="122"/>
        <v>49355</v>
      </c>
      <c r="BX115" s="42">
        <f t="shared" si="123"/>
        <v>46424.461959095082</v>
      </c>
      <c r="BY115" s="42">
        <f t="shared" si="134"/>
        <v>190.32470293771189</v>
      </c>
      <c r="BZ115" s="42">
        <f t="shared" si="124"/>
        <v>340.05486869952915</v>
      </c>
      <c r="CA115" s="42">
        <f t="shared" si="80"/>
        <v>0</v>
      </c>
      <c r="CB115" s="44">
        <f t="shared" si="125"/>
        <v>530.37957163724104</v>
      </c>
    </row>
    <row r="116" spans="1:80" x14ac:dyDescent="0.3">
      <c r="A116" s="26"/>
      <c r="B116" s="40" t="str">
        <f t="shared" si="81"/>
        <v/>
      </c>
      <c r="C116" s="41" t="str">
        <f t="shared" si="82"/>
        <v/>
      </c>
      <c r="D116" s="42" t="str">
        <f t="shared" si="83"/>
        <v/>
      </c>
      <c r="E116" s="42" t="str">
        <f t="shared" si="126"/>
        <v/>
      </c>
      <c r="F116" s="42" t="str">
        <f t="shared" si="84"/>
        <v/>
      </c>
      <c r="G116" s="42" t="str">
        <f t="shared" si="72"/>
        <v/>
      </c>
      <c r="H116" s="44" t="str">
        <f t="shared" si="85"/>
        <v/>
      </c>
      <c r="I116" s="26"/>
      <c r="K116" s="40" t="str">
        <f t="shared" si="86"/>
        <v/>
      </c>
      <c r="L116" s="41" t="str">
        <f t="shared" si="87"/>
        <v/>
      </c>
      <c r="M116" s="42" t="str">
        <f t="shared" si="88"/>
        <v/>
      </c>
      <c r="N116" s="42" t="str">
        <f t="shared" si="127"/>
        <v/>
      </c>
      <c r="O116" s="42" t="str">
        <f t="shared" si="89"/>
        <v/>
      </c>
      <c r="P116" s="42" t="str">
        <f t="shared" si="73"/>
        <v/>
      </c>
      <c r="Q116" s="44" t="str">
        <f t="shared" si="90"/>
        <v/>
      </c>
      <c r="T116" s="40" t="str">
        <f t="shared" si="91"/>
        <v/>
      </c>
      <c r="U116" s="41" t="str">
        <f t="shared" si="92"/>
        <v/>
      </c>
      <c r="V116" s="42" t="str">
        <f t="shared" si="93"/>
        <v/>
      </c>
      <c r="W116" s="42" t="str">
        <f t="shared" si="128"/>
        <v/>
      </c>
      <c r="X116" s="42" t="str">
        <f t="shared" si="94"/>
        <v/>
      </c>
      <c r="Y116" s="42" t="str">
        <f t="shared" si="74"/>
        <v/>
      </c>
      <c r="Z116" s="44" t="str">
        <f t="shared" si="95"/>
        <v/>
      </c>
      <c r="AC116" s="40" t="str">
        <f t="shared" si="96"/>
        <v/>
      </c>
      <c r="AD116" s="41" t="str">
        <f t="shared" si="97"/>
        <v/>
      </c>
      <c r="AE116" s="42" t="str">
        <f t="shared" si="98"/>
        <v/>
      </c>
      <c r="AF116" s="42" t="str">
        <f t="shared" si="129"/>
        <v/>
      </c>
      <c r="AG116" s="42" t="str">
        <f t="shared" si="99"/>
        <v/>
      </c>
      <c r="AH116" s="42" t="str">
        <f t="shared" si="75"/>
        <v/>
      </c>
      <c r="AI116" s="44" t="str">
        <f t="shared" si="100"/>
        <v/>
      </c>
      <c r="AL116" s="40" t="str">
        <f t="shared" si="101"/>
        <v/>
      </c>
      <c r="AM116" s="41" t="str">
        <f t="shared" si="102"/>
        <v/>
      </c>
      <c r="AN116" s="42" t="str">
        <f t="shared" si="103"/>
        <v/>
      </c>
      <c r="AO116" s="42" t="str">
        <f t="shared" si="130"/>
        <v/>
      </c>
      <c r="AP116" s="42" t="str">
        <f t="shared" si="104"/>
        <v/>
      </c>
      <c r="AQ116" s="42" t="str">
        <f t="shared" si="76"/>
        <v/>
      </c>
      <c r="AR116" s="44" t="str">
        <f t="shared" si="105"/>
        <v/>
      </c>
      <c r="AU116" s="40" t="str">
        <f t="shared" si="106"/>
        <v/>
      </c>
      <c r="AV116" s="41" t="str">
        <f t="shared" si="107"/>
        <v/>
      </c>
      <c r="AW116" s="42" t="str">
        <f t="shared" si="108"/>
        <v/>
      </c>
      <c r="AX116" s="42" t="str">
        <f t="shared" si="131"/>
        <v/>
      </c>
      <c r="AY116" s="42" t="str">
        <f t="shared" si="109"/>
        <v/>
      </c>
      <c r="AZ116" s="42" t="str">
        <f t="shared" si="77"/>
        <v/>
      </c>
      <c r="BA116" s="44" t="str">
        <f t="shared" si="110"/>
        <v/>
      </c>
      <c r="BD116" s="40">
        <f t="shared" si="111"/>
        <v>101</v>
      </c>
      <c r="BE116" s="41">
        <f t="shared" si="112"/>
        <v>49383</v>
      </c>
      <c r="BF116" s="42">
        <f t="shared" si="113"/>
        <v>940750.69677486469</v>
      </c>
      <c r="BG116" s="42">
        <f t="shared" si="132"/>
        <v>3708.6047833331472</v>
      </c>
      <c r="BH116" s="42">
        <f t="shared" si="114"/>
        <v>7476.9694706690707</v>
      </c>
      <c r="BI116" s="42">
        <f t="shared" si="78"/>
        <v>0</v>
      </c>
      <c r="BJ116" s="44">
        <f t="shared" si="115"/>
        <v>11185.574254002218</v>
      </c>
      <c r="BM116" s="40">
        <f t="shared" si="116"/>
        <v>101</v>
      </c>
      <c r="BN116" s="41">
        <f t="shared" si="117"/>
        <v>49383</v>
      </c>
      <c r="BO116" s="42">
        <f t="shared" si="118"/>
        <v>46227.356173663182</v>
      </c>
      <c r="BP116" s="42">
        <f t="shared" si="133"/>
        <v>191.75410534947272</v>
      </c>
      <c r="BQ116" s="42">
        <f t="shared" si="119"/>
        <v>338.43786478509139</v>
      </c>
      <c r="BR116" s="42">
        <f t="shared" si="79"/>
        <v>0</v>
      </c>
      <c r="BS116" s="44">
        <f t="shared" si="120"/>
        <v>530.19197013456414</v>
      </c>
      <c r="BV116" s="40">
        <f t="shared" si="121"/>
        <v>101</v>
      </c>
      <c r="BW116" s="41">
        <f t="shared" si="122"/>
        <v>49383</v>
      </c>
      <c r="BX116" s="42">
        <f t="shared" si="123"/>
        <v>46232.748837449442</v>
      </c>
      <c r="BY116" s="42">
        <f t="shared" si="134"/>
        <v>191.7131216456425</v>
      </c>
      <c r="BZ116" s="42">
        <f t="shared" si="124"/>
        <v>338.6664499915986</v>
      </c>
      <c r="CA116" s="42">
        <f t="shared" si="80"/>
        <v>0</v>
      </c>
      <c r="CB116" s="44">
        <f t="shared" si="125"/>
        <v>530.37957163724104</v>
      </c>
    </row>
    <row r="117" spans="1:80" x14ac:dyDescent="0.3">
      <c r="A117" s="26"/>
      <c r="B117" s="40" t="str">
        <f t="shared" si="81"/>
        <v/>
      </c>
      <c r="C117" s="41" t="str">
        <f t="shared" si="82"/>
        <v/>
      </c>
      <c r="D117" s="42" t="str">
        <f t="shared" si="83"/>
        <v/>
      </c>
      <c r="E117" s="42" t="str">
        <f t="shared" si="126"/>
        <v/>
      </c>
      <c r="F117" s="42" t="str">
        <f t="shared" si="84"/>
        <v/>
      </c>
      <c r="G117" s="42" t="str">
        <f t="shared" si="72"/>
        <v/>
      </c>
      <c r="H117" s="44" t="str">
        <f t="shared" si="85"/>
        <v/>
      </c>
      <c r="I117" s="26"/>
      <c r="K117" s="40" t="str">
        <f t="shared" si="86"/>
        <v/>
      </c>
      <c r="L117" s="41" t="str">
        <f t="shared" si="87"/>
        <v/>
      </c>
      <c r="M117" s="42" t="str">
        <f t="shared" si="88"/>
        <v/>
      </c>
      <c r="N117" s="42" t="str">
        <f t="shared" si="127"/>
        <v/>
      </c>
      <c r="O117" s="42" t="str">
        <f t="shared" si="89"/>
        <v/>
      </c>
      <c r="P117" s="42" t="str">
        <f t="shared" si="73"/>
        <v/>
      </c>
      <c r="Q117" s="44" t="str">
        <f t="shared" si="90"/>
        <v/>
      </c>
      <c r="T117" s="40" t="str">
        <f t="shared" si="91"/>
        <v/>
      </c>
      <c r="U117" s="41" t="str">
        <f t="shared" si="92"/>
        <v/>
      </c>
      <c r="V117" s="42" t="str">
        <f t="shared" si="93"/>
        <v/>
      </c>
      <c r="W117" s="42" t="str">
        <f t="shared" si="128"/>
        <v/>
      </c>
      <c r="X117" s="42" t="str">
        <f t="shared" si="94"/>
        <v/>
      </c>
      <c r="Y117" s="42" t="str">
        <f t="shared" si="74"/>
        <v/>
      </c>
      <c r="Z117" s="44" t="str">
        <f t="shared" si="95"/>
        <v/>
      </c>
      <c r="AC117" s="40" t="str">
        <f t="shared" si="96"/>
        <v/>
      </c>
      <c r="AD117" s="41" t="str">
        <f t="shared" si="97"/>
        <v/>
      </c>
      <c r="AE117" s="42" t="str">
        <f t="shared" si="98"/>
        <v/>
      </c>
      <c r="AF117" s="42" t="str">
        <f t="shared" si="129"/>
        <v/>
      </c>
      <c r="AG117" s="42" t="str">
        <f t="shared" si="99"/>
        <v/>
      </c>
      <c r="AH117" s="42" t="str">
        <f t="shared" si="75"/>
        <v/>
      </c>
      <c r="AI117" s="44" t="str">
        <f t="shared" si="100"/>
        <v/>
      </c>
      <c r="AL117" s="40" t="str">
        <f t="shared" si="101"/>
        <v/>
      </c>
      <c r="AM117" s="41" t="str">
        <f t="shared" si="102"/>
        <v/>
      </c>
      <c r="AN117" s="42" t="str">
        <f t="shared" si="103"/>
        <v/>
      </c>
      <c r="AO117" s="42" t="str">
        <f t="shared" si="130"/>
        <v/>
      </c>
      <c r="AP117" s="42" t="str">
        <f t="shared" si="104"/>
        <v/>
      </c>
      <c r="AQ117" s="42" t="str">
        <f t="shared" si="76"/>
        <v/>
      </c>
      <c r="AR117" s="44" t="str">
        <f t="shared" si="105"/>
        <v/>
      </c>
      <c r="AU117" s="40" t="str">
        <f t="shared" si="106"/>
        <v/>
      </c>
      <c r="AV117" s="41" t="str">
        <f t="shared" si="107"/>
        <v/>
      </c>
      <c r="AW117" s="42" t="str">
        <f t="shared" si="108"/>
        <v/>
      </c>
      <c r="AX117" s="42" t="str">
        <f t="shared" si="131"/>
        <v/>
      </c>
      <c r="AY117" s="42" t="str">
        <f t="shared" si="109"/>
        <v/>
      </c>
      <c r="AZ117" s="42" t="str">
        <f t="shared" si="77"/>
        <v/>
      </c>
      <c r="BA117" s="44" t="str">
        <f t="shared" si="110"/>
        <v/>
      </c>
      <c r="BD117" s="40">
        <f t="shared" si="111"/>
        <v>102</v>
      </c>
      <c r="BE117" s="41">
        <f t="shared" si="112"/>
        <v>49414</v>
      </c>
      <c r="BF117" s="42">
        <f t="shared" si="113"/>
        <v>937012.73220366344</v>
      </c>
      <c r="BG117" s="42">
        <f t="shared" si="132"/>
        <v>3737.964571201202</v>
      </c>
      <c r="BH117" s="42">
        <f t="shared" si="114"/>
        <v>7447.6096828010159</v>
      </c>
      <c r="BI117" s="42">
        <f t="shared" si="78"/>
        <v>0</v>
      </c>
      <c r="BJ117" s="44">
        <f t="shared" si="115"/>
        <v>11185.574254002218</v>
      </c>
      <c r="BM117" s="40">
        <f t="shared" si="116"/>
        <v>102</v>
      </c>
      <c r="BN117" s="41">
        <f t="shared" si="117"/>
        <v>49414</v>
      </c>
      <c r="BO117" s="42">
        <f t="shared" si="118"/>
        <v>46034.204005111118</v>
      </c>
      <c r="BP117" s="42">
        <f t="shared" si="133"/>
        <v>193.15216855206697</v>
      </c>
      <c r="BQ117" s="42">
        <f t="shared" si="119"/>
        <v>337.03980158249715</v>
      </c>
      <c r="BR117" s="42">
        <f t="shared" si="79"/>
        <v>0</v>
      </c>
      <c r="BS117" s="44">
        <f t="shared" si="120"/>
        <v>530.19197013456414</v>
      </c>
      <c r="BV117" s="40">
        <f t="shared" si="121"/>
        <v>102</v>
      </c>
      <c r="BW117" s="41">
        <f t="shared" si="122"/>
        <v>49414</v>
      </c>
      <c r="BX117" s="42">
        <f t="shared" si="123"/>
        <v>46039.637168581394</v>
      </c>
      <c r="BY117" s="42">
        <f t="shared" si="134"/>
        <v>193.11166886804745</v>
      </c>
      <c r="BZ117" s="42">
        <f t="shared" si="124"/>
        <v>337.2679027691936</v>
      </c>
      <c r="CA117" s="42">
        <f t="shared" si="80"/>
        <v>0</v>
      </c>
      <c r="CB117" s="44">
        <f t="shared" si="125"/>
        <v>530.37957163724104</v>
      </c>
    </row>
    <row r="118" spans="1:80" x14ac:dyDescent="0.3">
      <c r="A118" s="26"/>
      <c r="B118" s="40" t="str">
        <f t="shared" si="81"/>
        <v/>
      </c>
      <c r="C118" s="41" t="str">
        <f t="shared" si="82"/>
        <v/>
      </c>
      <c r="D118" s="42" t="str">
        <f t="shared" si="83"/>
        <v/>
      </c>
      <c r="E118" s="42" t="str">
        <f t="shared" si="126"/>
        <v/>
      </c>
      <c r="F118" s="42" t="str">
        <f t="shared" si="84"/>
        <v/>
      </c>
      <c r="G118" s="42" t="str">
        <f t="shared" si="72"/>
        <v/>
      </c>
      <c r="H118" s="44" t="str">
        <f t="shared" si="85"/>
        <v/>
      </c>
      <c r="I118" s="26"/>
      <c r="K118" s="40" t="str">
        <f t="shared" si="86"/>
        <v/>
      </c>
      <c r="L118" s="41" t="str">
        <f t="shared" si="87"/>
        <v/>
      </c>
      <c r="M118" s="42" t="str">
        <f t="shared" si="88"/>
        <v/>
      </c>
      <c r="N118" s="42" t="str">
        <f t="shared" si="127"/>
        <v/>
      </c>
      <c r="O118" s="42" t="str">
        <f t="shared" si="89"/>
        <v/>
      </c>
      <c r="P118" s="42" t="str">
        <f t="shared" si="73"/>
        <v/>
      </c>
      <c r="Q118" s="44" t="str">
        <f t="shared" si="90"/>
        <v/>
      </c>
      <c r="T118" s="40" t="str">
        <f t="shared" si="91"/>
        <v/>
      </c>
      <c r="U118" s="41" t="str">
        <f t="shared" si="92"/>
        <v/>
      </c>
      <c r="V118" s="42" t="str">
        <f t="shared" si="93"/>
        <v/>
      </c>
      <c r="W118" s="42" t="str">
        <f t="shared" si="128"/>
        <v/>
      </c>
      <c r="X118" s="42" t="str">
        <f t="shared" si="94"/>
        <v/>
      </c>
      <c r="Y118" s="42" t="str">
        <f t="shared" si="74"/>
        <v/>
      </c>
      <c r="Z118" s="44" t="str">
        <f t="shared" si="95"/>
        <v/>
      </c>
      <c r="AC118" s="40" t="str">
        <f t="shared" si="96"/>
        <v/>
      </c>
      <c r="AD118" s="41" t="str">
        <f t="shared" si="97"/>
        <v/>
      </c>
      <c r="AE118" s="42" t="str">
        <f t="shared" si="98"/>
        <v/>
      </c>
      <c r="AF118" s="42" t="str">
        <f t="shared" si="129"/>
        <v/>
      </c>
      <c r="AG118" s="42" t="str">
        <f t="shared" si="99"/>
        <v/>
      </c>
      <c r="AH118" s="42" t="str">
        <f t="shared" si="75"/>
        <v/>
      </c>
      <c r="AI118" s="44" t="str">
        <f t="shared" si="100"/>
        <v/>
      </c>
      <c r="AL118" s="40" t="str">
        <f t="shared" si="101"/>
        <v/>
      </c>
      <c r="AM118" s="41" t="str">
        <f t="shared" si="102"/>
        <v/>
      </c>
      <c r="AN118" s="42" t="str">
        <f t="shared" si="103"/>
        <v/>
      </c>
      <c r="AO118" s="42" t="str">
        <f t="shared" si="130"/>
        <v/>
      </c>
      <c r="AP118" s="42" t="str">
        <f t="shared" si="104"/>
        <v/>
      </c>
      <c r="AQ118" s="42" t="str">
        <f t="shared" si="76"/>
        <v/>
      </c>
      <c r="AR118" s="44" t="str">
        <f t="shared" si="105"/>
        <v/>
      </c>
      <c r="AU118" s="40" t="str">
        <f t="shared" si="106"/>
        <v/>
      </c>
      <c r="AV118" s="41" t="str">
        <f t="shared" si="107"/>
        <v/>
      </c>
      <c r="AW118" s="42" t="str">
        <f t="shared" si="108"/>
        <v/>
      </c>
      <c r="AX118" s="42" t="str">
        <f t="shared" si="131"/>
        <v/>
      </c>
      <c r="AY118" s="42" t="str">
        <f t="shared" si="109"/>
        <v/>
      </c>
      <c r="AZ118" s="42" t="str">
        <f t="shared" si="77"/>
        <v/>
      </c>
      <c r="BA118" s="44" t="str">
        <f t="shared" si="110"/>
        <v/>
      </c>
      <c r="BD118" s="40">
        <f t="shared" si="111"/>
        <v>103</v>
      </c>
      <c r="BE118" s="41">
        <f t="shared" si="112"/>
        <v>49444</v>
      </c>
      <c r="BF118" s="42">
        <f t="shared" si="113"/>
        <v>933245.17541294021</v>
      </c>
      <c r="BG118" s="42">
        <f t="shared" si="132"/>
        <v>3767.5567907232112</v>
      </c>
      <c r="BH118" s="42">
        <f t="shared" si="114"/>
        <v>7418.0174632790058</v>
      </c>
      <c r="BI118" s="42">
        <f t="shared" si="78"/>
        <v>0</v>
      </c>
      <c r="BJ118" s="44">
        <f t="shared" si="115"/>
        <v>11185.574254002217</v>
      </c>
      <c r="BM118" s="40">
        <f t="shared" si="116"/>
        <v>103</v>
      </c>
      <c r="BN118" s="41">
        <f t="shared" si="117"/>
        <v>49444</v>
      </c>
      <c r="BO118" s="42">
        <f t="shared" si="118"/>
        <v>45839.643580194155</v>
      </c>
      <c r="BP118" s="42">
        <f t="shared" si="133"/>
        <v>194.56042491696604</v>
      </c>
      <c r="BQ118" s="42">
        <f t="shared" si="119"/>
        <v>335.6315452175981</v>
      </c>
      <c r="BR118" s="42">
        <f t="shared" si="79"/>
        <v>0</v>
      </c>
      <c r="BS118" s="44">
        <f t="shared" si="120"/>
        <v>530.19197013456414</v>
      </c>
      <c r="BV118" s="40">
        <f t="shared" si="121"/>
        <v>103</v>
      </c>
      <c r="BW118" s="41">
        <f t="shared" si="122"/>
        <v>49444</v>
      </c>
      <c r="BX118" s="42">
        <f t="shared" si="123"/>
        <v>45845.116750088957</v>
      </c>
      <c r="BY118" s="42">
        <f t="shared" si="134"/>
        <v>194.52041849243986</v>
      </c>
      <c r="BZ118" s="42">
        <f t="shared" si="124"/>
        <v>335.85915314480121</v>
      </c>
      <c r="CA118" s="42">
        <f t="shared" si="80"/>
        <v>0</v>
      </c>
      <c r="CB118" s="44">
        <f t="shared" si="125"/>
        <v>530.37957163724104</v>
      </c>
    </row>
    <row r="119" spans="1:80" x14ac:dyDescent="0.3">
      <c r="A119" s="26"/>
      <c r="B119" s="40" t="str">
        <f t="shared" si="81"/>
        <v/>
      </c>
      <c r="C119" s="41" t="str">
        <f t="shared" si="82"/>
        <v/>
      </c>
      <c r="D119" s="42" t="str">
        <f t="shared" si="83"/>
        <v/>
      </c>
      <c r="E119" s="42" t="str">
        <f t="shared" si="126"/>
        <v/>
      </c>
      <c r="F119" s="42" t="str">
        <f t="shared" si="84"/>
        <v/>
      </c>
      <c r="G119" s="42" t="str">
        <f t="shared" si="72"/>
        <v/>
      </c>
      <c r="H119" s="44" t="str">
        <f t="shared" si="85"/>
        <v/>
      </c>
      <c r="I119" s="26"/>
      <c r="K119" s="40" t="str">
        <f t="shared" si="86"/>
        <v/>
      </c>
      <c r="L119" s="41" t="str">
        <f t="shared" si="87"/>
        <v/>
      </c>
      <c r="M119" s="42" t="str">
        <f t="shared" si="88"/>
        <v/>
      </c>
      <c r="N119" s="42" t="str">
        <f t="shared" si="127"/>
        <v/>
      </c>
      <c r="O119" s="42" t="str">
        <f t="shared" si="89"/>
        <v/>
      </c>
      <c r="P119" s="42" t="str">
        <f t="shared" si="73"/>
        <v/>
      </c>
      <c r="Q119" s="44" t="str">
        <f t="shared" si="90"/>
        <v/>
      </c>
      <c r="T119" s="40" t="str">
        <f t="shared" si="91"/>
        <v/>
      </c>
      <c r="U119" s="41" t="str">
        <f t="shared" si="92"/>
        <v/>
      </c>
      <c r="V119" s="42" t="str">
        <f t="shared" si="93"/>
        <v/>
      </c>
      <c r="W119" s="42" t="str">
        <f t="shared" si="128"/>
        <v/>
      </c>
      <c r="X119" s="42" t="str">
        <f t="shared" si="94"/>
        <v/>
      </c>
      <c r="Y119" s="42" t="str">
        <f t="shared" si="74"/>
        <v/>
      </c>
      <c r="Z119" s="44" t="str">
        <f t="shared" si="95"/>
        <v/>
      </c>
      <c r="AC119" s="40" t="str">
        <f t="shared" si="96"/>
        <v/>
      </c>
      <c r="AD119" s="41" t="str">
        <f t="shared" si="97"/>
        <v/>
      </c>
      <c r="AE119" s="42" t="str">
        <f t="shared" si="98"/>
        <v/>
      </c>
      <c r="AF119" s="42" t="str">
        <f t="shared" si="129"/>
        <v/>
      </c>
      <c r="AG119" s="42" t="str">
        <f t="shared" si="99"/>
        <v/>
      </c>
      <c r="AH119" s="42" t="str">
        <f t="shared" si="75"/>
        <v/>
      </c>
      <c r="AI119" s="44" t="str">
        <f t="shared" si="100"/>
        <v/>
      </c>
      <c r="AL119" s="40" t="str">
        <f t="shared" si="101"/>
        <v/>
      </c>
      <c r="AM119" s="41" t="str">
        <f t="shared" si="102"/>
        <v/>
      </c>
      <c r="AN119" s="42" t="str">
        <f t="shared" si="103"/>
        <v/>
      </c>
      <c r="AO119" s="42" t="str">
        <f t="shared" si="130"/>
        <v/>
      </c>
      <c r="AP119" s="42" t="str">
        <f t="shared" si="104"/>
        <v/>
      </c>
      <c r="AQ119" s="42" t="str">
        <f t="shared" si="76"/>
        <v/>
      </c>
      <c r="AR119" s="44" t="str">
        <f t="shared" si="105"/>
        <v/>
      </c>
      <c r="AU119" s="40" t="str">
        <f t="shared" si="106"/>
        <v/>
      </c>
      <c r="AV119" s="41" t="str">
        <f t="shared" si="107"/>
        <v/>
      </c>
      <c r="AW119" s="42" t="str">
        <f t="shared" si="108"/>
        <v/>
      </c>
      <c r="AX119" s="42" t="str">
        <f t="shared" si="131"/>
        <v/>
      </c>
      <c r="AY119" s="42" t="str">
        <f t="shared" si="109"/>
        <v/>
      </c>
      <c r="AZ119" s="42" t="str">
        <f t="shared" si="77"/>
        <v/>
      </c>
      <c r="BA119" s="44" t="str">
        <f t="shared" si="110"/>
        <v/>
      </c>
      <c r="BD119" s="40">
        <f t="shared" si="111"/>
        <v>104</v>
      </c>
      <c r="BE119" s="41">
        <f t="shared" si="112"/>
        <v>49475</v>
      </c>
      <c r="BF119" s="42">
        <f t="shared" si="113"/>
        <v>929447.79213095712</v>
      </c>
      <c r="BG119" s="42">
        <f t="shared" si="132"/>
        <v>3797.3832819831036</v>
      </c>
      <c r="BH119" s="42">
        <f t="shared" si="114"/>
        <v>7388.1909720191143</v>
      </c>
      <c r="BI119" s="42">
        <f t="shared" si="78"/>
        <v>0</v>
      </c>
      <c r="BJ119" s="44">
        <f t="shared" si="115"/>
        <v>11185.574254002218</v>
      </c>
      <c r="BM119" s="40">
        <f t="shared" si="116"/>
        <v>104</v>
      </c>
      <c r="BN119" s="41">
        <f t="shared" si="117"/>
        <v>49475</v>
      </c>
      <c r="BO119" s="42">
        <f t="shared" si="118"/>
        <v>45643.66463143249</v>
      </c>
      <c r="BP119" s="42">
        <f t="shared" si="133"/>
        <v>195.97894876166689</v>
      </c>
      <c r="BQ119" s="42">
        <f t="shared" si="119"/>
        <v>334.21302137289717</v>
      </c>
      <c r="BR119" s="42">
        <f t="shared" si="79"/>
        <v>0</v>
      </c>
      <c r="BS119" s="44">
        <f t="shared" si="120"/>
        <v>530.19197013456403</v>
      </c>
      <c r="BV119" s="40">
        <f t="shared" si="121"/>
        <v>104</v>
      </c>
      <c r="BW119" s="41">
        <f t="shared" si="122"/>
        <v>49475</v>
      </c>
      <c r="BX119" s="42">
        <f t="shared" si="123"/>
        <v>45649.177305143618</v>
      </c>
      <c r="BY119" s="42">
        <f t="shared" si="134"/>
        <v>195.93944494534222</v>
      </c>
      <c r="BZ119" s="42">
        <f t="shared" si="124"/>
        <v>334.44012669189885</v>
      </c>
      <c r="CA119" s="42">
        <f t="shared" si="80"/>
        <v>0</v>
      </c>
      <c r="CB119" s="44">
        <f t="shared" si="125"/>
        <v>530.37957163724104</v>
      </c>
    </row>
    <row r="120" spans="1:80" x14ac:dyDescent="0.3">
      <c r="A120" s="26"/>
      <c r="B120" s="40" t="str">
        <f t="shared" si="81"/>
        <v/>
      </c>
      <c r="C120" s="41" t="str">
        <f t="shared" si="82"/>
        <v/>
      </c>
      <c r="D120" s="42" t="str">
        <f t="shared" si="83"/>
        <v/>
      </c>
      <c r="E120" s="42" t="str">
        <f t="shared" si="126"/>
        <v/>
      </c>
      <c r="F120" s="42" t="str">
        <f t="shared" si="84"/>
        <v/>
      </c>
      <c r="G120" s="42" t="str">
        <f t="shared" si="72"/>
        <v/>
      </c>
      <c r="H120" s="44" t="str">
        <f t="shared" si="85"/>
        <v/>
      </c>
      <c r="I120" s="26"/>
      <c r="K120" s="40" t="str">
        <f t="shared" si="86"/>
        <v/>
      </c>
      <c r="L120" s="41" t="str">
        <f t="shared" si="87"/>
        <v/>
      </c>
      <c r="M120" s="42" t="str">
        <f t="shared" si="88"/>
        <v/>
      </c>
      <c r="N120" s="42" t="str">
        <f t="shared" si="127"/>
        <v/>
      </c>
      <c r="O120" s="42" t="str">
        <f t="shared" si="89"/>
        <v/>
      </c>
      <c r="P120" s="42" t="str">
        <f t="shared" si="73"/>
        <v/>
      </c>
      <c r="Q120" s="44" t="str">
        <f t="shared" si="90"/>
        <v/>
      </c>
      <c r="T120" s="40" t="str">
        <f t="shared" si="91"/>
        <v/>
      </c>
      <c r="U120" s="41" t="str">
        <f t="shared" si="92"/>
        <v/>
      </c>
      <c r="V120" s="42" t="str">
        <f t="shared" si="93"/>
        <v/>
      </c>
      <c r="W120" s="42" t="str">
        <f t="shared" si="128"/>
        <v/>
      </c>
      <c r="X120" s="42" t="str">
        <f t="shared" si="94"/>
        <v/>
      </c>
      <c r="Y120" s="42" t="str">
        <f t="shared" si="74"/>
        <v/>
      </c>
      <c r="Z120" s="44" t="str">
        <f t="shared" si="95"/>
        <v/>
      </c>
      <c r="AC120" s="40" t="str">
        <f t="shared" si="96"/>
        <v/>
      </c>
      <c r="AD120" s="41" t="str">
        <f t="shared" si="97"/>
        <v/>
      </c>
      <c r="AE120" s="42" t="str">
        <f t="shared" si="98"/>
        <v/>
      </c>
      <c r="AF120" s="42" t="str">
        <f t="shared" si="129"/>
        <v/>
      </c>
      <c r="AG120" s="42" t="str">
        <f t="shared" si="99"/>
        <v/>
      </c>
      <c r="AH120" s="42" t="str">
        <f t="shared" si="75"/>
        <v/>
      </c>
      <c r="AI120" s="44" t="str">
        <f t="shared" si="100"/>
        <v/>
      </c>
      <c r="AL120" s="40" t="str">
        <f t="shared" si="101"/>
        <v/>
      </c>
      <c r="AM120" s="41" t="str">
        <f t="shared" si="102"/>
        <v/>
      </c>
      <c r="AN120" s="42" t="str">
        <f t="shared" si="103"/>
        <v/>
      </c>
      <c r="AO120" s="42" t="str">
        <f t="shared" si="130"/>
        <v/>
      </c>
      <c r="AP120" s="42" t="str">
        <f t="shared" si="104"/>
        <v/>
      </c>
      <c r="AQ120" s="42" t="str">
        <f t="shared" si="76"/>
        <v/>
      </c>
      <c r="AR120" s="44" t="str">
        <f t="shared" si="105"/>
        <v/>
      </c>
      <c r="AU120" s="40" t="str">
        <f t="shared" si="106"/>
        <v/>
      </c>
      <c r="AV120" s="41" t="str">
        <f t="shared" si="107"/>
        <v/>
      </c>
      <c r="AW120" s="42" t="str">
        <f t="shared" si="108"/>
        <v/>
      </c>
      <c r="AX120" s="42" t="str">
        <f t="shared" si="131"/>
        <v/>
      </c>
      <c r="AY120" s="42" t="str">
        <f t="shared" si="109"/>
        <v/>
      </c>
      <c r="AZ120" s="42" t="str">
        <f t="shared" si="77"/>
        <v/>
      </c>
      <c r="BA120" s="44" t="str">
        <f t="shared" si="110"/>
        <v/>
      </c>
      <c r="BD120" s="40">
        <f t="shared" si="111"/>
        <v>105</v>
      </c>
      <c r="BE120" s="41">
        <f t="shared" si="112"/>
        <v>49505</v>
      </c>
      <c r="BF120" s="42">
        <f t="shared" si="113"/>
        <v>925620.34623132495</v>
      </c>
      <c r="BG120" s="42">
        <f t="shared" si="132"/>
        <v>3827.4458996321364</v>
      </c>
      <c r="BH120" s="42">
        <f t="shared" si="114"/>
        <v>7358.1283543700811</v>
      </c>
      <c r="BI120" s="42">
        <f t="shared" si="78"/>
        <v>0</v>
      </c>
      <c r="BJ120" s="44">
        <f t="shared" si="115"/>
        <v>11185.574254002218</v>
      </c>
      <c r="BM120" s="40">
        <f t="shared" si="116"/>
        <v>105</v>
      </c>
      <c r="BN120" s="41">
        <f t="shared" si="117"/>
        <v>49505</v>
      </c>
      <c r="BO120" s="42">
        <f t="shared" si="118"/>
        <v>45446.256816486981</v>
      </c>
      <c r="BP120" s="42">
        <f t="shared" si="133"/>
        <v>197.40781494550916</v>
      </c>
      <c r="BQ120" s="42">
        <f t="shared" si="119"/>
        <v>332.78415518905496</v>
      </c>
      <c r="BR120" s="42">
        <f t="shared" si="79"/>
        <v>0</v>
      </c>
      <c r="BS120" s="44">
        <f t="shared" si="120"/>
        <v>530.19197013456414</v>
      </c>
      <c r="BV120" s="40">
        <f t="shared" si="121"/>
        <v>105</v>
      </c>
      <c r="BW120" s="41">
        <f t="shared" si="122"/>
        <v>49505</v>
      </c>
      <c r="BX120" s="42">
        <f t="shared" si="123"/>
        <v>45451.808481947402</v>
      </c>
      <c r="BY120" s="42">
        <f t="shared" si="134"/>
        <v>197.36882319621847</v>
      </c>
      <c r="BZ120" s="42">
        <f t="shared" si="124"/>
        <v>333.0107484410226</v>
      </c>
      <c r="CA120" s="42">
        <f t="shared" si="80"/>
        <v>0</v>
      </c>
      <c r="CB120" s="44">
        <f t="shared" si="125"/>
        <v>530.37957163724104</v>
      </c>
    </row>
    <row r="121" spans="1:80" x14ac:dyDescent="0.3">
      <c r="A121" s="26"/>
      <c r="B121" s="40" t="str">
        <f t="shared" si="81"/>
        <v/>
      </c>
      <c r="C121" s="41" t="str">
        <f t="shared" si="82"/>
        <v/>
      </c>
      <c r="D121" s="42" t="str">
        <f t="shared" si="83"/>
        <v/>
      </c>
      <c r="E121" s="42" t="str">
        <f t="shared" si="126"/>
        <v/>
      </c>
      <c r="F121" s="42" t="str">
        <f t="shared" si="84"/>
        <v/>
      </c>
      <c r="G121" s="42" t="str">
        <f t="shared" si="72"/>
        <v/>
      </c>
      <c r="H121" s="44" t="str">
        <f t="shared" si="85"/>
        <v/>
      </c>
      <c r="I121" s="26"/>
      <c r="K121" s="40" t="str">
        <f t="shared" si="86"/>
        <v/>
      </c>
      <c r="L121" s="41" t="str">
        <f t="shared" si="87"/>
        <v/>
      </c>
      <c r="M121" s="42" t="str">
        <f t="shared" si="88"/>
        <v/>
      </c>
      <c r="N121" s="42" t="str">
        <f t="shared" si="127"/>
        <v/>
      </c>
      <c r="O121" s="42" t="str">
        <f t="shared" si="89"/>
        <v/>
      </c>
      <c r="P121" s="42" t="str">
        <f t="shared" si="73"/>
        <v/>
      </c>
      <c r="Q121" s="44" t="str">
        <f t="shared" si="90"/>
        <v/>
      </c>
      <c r="T121" s="40" t="str">
        <f t="shared" si="91"/>
        <v/>
      </c>
      <c r="U121" s="41" t="str">
        <f t="shared" si="92"/>
        <v/>
      </c>
      <c r="V121" s="42" t="str">
        <f t="shared" si="93"/>
        <v/>
      </c>
      <c r="W121" s="42" t="str">
        <f t="shared" si="128"/>
        <v/>
      </c>
      <c r="X121" s="42" t="str">
        <f t="shared" si="94"/>
        <v/>
      </c>
      <c r="Y121" s="42" t="str">
        <f t="shared" si="74"/>
        <v/>
      </c>
      <c r="Z121" s="44" t="str">
        <f t="shared" si="95"/>
        <v/>
      </c>
      <c r="AC121" s="40" t="str">
        <f t="shared" si="96"/>
        <v/>
      </c>
      <c r="AD121" s="41" t="str">
        <f t="shared" si="97"/>
        <v/>
      </c>
      <c r="AE121" s="42" t="str">
        <f t="shared" si="98"/>
        <v/>
      </c>
      <c r="AF121" s="42" t="str">
        <f t="shared" si="129"/>
        <v/>
      </c>
      <c r="AG121" s="42" t="str">
        <f t="shared" si="99"/>
        <v/>
      </c>
      <c r="AH121" s="42" t="str">
        <f t="shared" si="75"/>
        <v/>
      </c>
      <c r="AI121" s="44" t="str">
        <f t="shared" si="100"/>
        <v/>
      </c>
      <c r="AL121" s="40" t="str">
        <f t="shared" si="101"/>
        <v/>
      </c>
      <c r="AM121" s="41" t="str">
        <f t="shared" si="102"/>
        <v/>
      </c>
      <c r="AN121" s="42" t="str">
        <f t="shared" si="103"/>
        <v/>
      </c>
      <c r="AO121" s="42" t="str">
        <f t="shared" si="130"/>
        <v/>
      </c>
      <c r="AP121" s="42" t="str">
        <f t="shared" si="104"/>
        <v/>
      </c>
      <c r="AQ121" s="42" t="str">
        <f t="shared" si="76"/>
        <v/>
      </c>
      <c r="AR121" s="44" t="str">
        <f t="shared" si="105"/>
        <v/>
      </c>
      <c r="AU121" s="40" t="str">
        <f t="shared" si="106"/>
        <v/>
      </c>
      <c r="AV121" s="41" t="str">
        <f t="shared" si="107"/>
        <v/>
      </c>
      <c r="AW121" s="42" t="str">
        <f t="shared" si="108"/>
        <v/>
      </c>
      <c r="AX121" s="42" t="str">
        <f t="shared" si="131"/>
        <v/>
      </c>
      <c r="AY121" s="42" t="str">
        <f t="shared" si="109"/>
        <v/>
      </c>
      <c r="AZ121" s="42" t="str">
        <f t="shared" si="77"/>
        <v/>
      </c>
      <c r="BA121" s="44" t="str">
        <f t="shared" si="110"/>
        <v/>
      </c>
      <c r="BD121" s="40">
        <f t="shared" si="111"/>
        <v>106</v>
      </c>
      <c r="BE121" s="41">
        <f t="shared" si="112"/>
        <v>49536</v>
      </c>
      <c r="BF121" s="42">
        <f t="shared" si="113"/>
        <v>921762.59971832077</v>
      </c>
      <c r="BG121" s="42">
        <f t="shared" si="132"/>
        <v>3857.7465130042242</v>
      </c>
      <c r="BH121" s="42">
        <f t="shared" si="114"/>
        <v>7327.8277409979937</v>
      </c>
      <c r="BI121" s="42">
        <f t="shared" si="78"/>
        <v>0</v>
      </c>
      <c r="BJ121" s="44">
        <f t="shared" si="115"/>
        <v>11185.574254002218</v>
      </c>
      <c r="BM121" s="40">
        <f t="shared" si="116"/>
        <v>106</v>
      </c>
      <c r="BN121" s="41">
        <f t="shared" si="117"/>
        <v>49536</v>
      </c>
      <c r="BO121" s="42">
        <f t="shared" si="118"/>
        <v>45247.409717613358</v>
      </c>
      <c r="BP121" s="42">
        <f t="shared" si="133"/>
        <v>198.84709887362564</v>
      </c>
      <c r="BQ121" s="42">
        <f t="shared" si="119"/>
        <v>331.34487126093853</v>
      </c>
      <c r="BR121" s="42">
        <f t="shared" si="79"/>
        <v>0</v>
      </c>
      <c r="BS121" s="44">
        <f t="shared" si="120"/>
        <v>530.19197013456414</v>
      </c>
      <c r="BV121" s="40">
        <f t="shared" si="121"/>
        <v>106</v>
      </c>
      <c r="BW121" s="41">
        <f t="shared" si="122"/>
        <v>49536</v>
      </c>
      <c r="BX121" s="42">
        <f t="shared" si="123"/>
        <v>45252.999853185967</v>
      </c>
      <c r="BY121" s="42">
        <f t="shared" si="134"/>
        <v>198.80862876143487</v>
      </c>
      <c r="BZ121" s="42">
        <f t="shared" si="124"/>
        <v>331.57094287580622</v>
      </c>
      <c r="CA121" s="42">
        <f t="shared" si="80"/>
        <v>0</v>
      </c>
      <c r="CB121" s="44">
        <f t="shared" si="125"/>
        <v>530.37957163724104</v>
      </c>
    </row>
    <row r="122" spans="1:80" x14ac:dyDescent="0.3">
      <c r="A122" s="26"/>
      <c r="B122" s="40" t="str">
        <f t="shared" si="81"/>
        <v/>
      </c>
      <c r="C122" s="41" t="str">
        <f t="shared" si="82"/>
        <v/>
      </c>
      <c r="D122" s="42" t="str">
        <f t="shared" si="83"/>
        <v/>
      </c>
      <c r="E122" s="42" t="str">
        <f t="shared" si="126"/>
        <v/>
      </c>
      <c r="F122" s="42" t="str">
        <f t="shared" si="84"/>
        <v/>
      </c>
      <c r="G122" s="42" t="str">
        <f t="shared" si="72"/>
        <v/>
      </c>
      <c r="H122" s="44" t="str">
        <f t="shared" si="85"/>
        <v/>
      </c>
      <c r="I122" s="26"/>
      <c r="K122" s="40" t="str">
        <f t="shared" si="86"/>
        <v/>
      </c>
      <c r="L122" s="41" t="str">
        <f t="shared" si="87"/>
        <v/>
      </c>
      <c r="M122" s="42" t="str">
        <f t="shared" si="88"/>
        <v/>
      </c>
      <c r="N122" s="42" t="str">
        <f t="shared" si="127"/>
        <v/>
      </c>
      <c r="O122" s="42" t="str">
        <f t="shared" si="89"/>
        <v/>
      </c>
      <c r="P122" s="42" t="str">
        <f t="shared" si="73"/>
        <v/>
      </c>
      <c r="Q122" s="44" t="str">
        <f t="shared" si="90"/>
        <v/>
      </c>
      <c r="T122" s="40" t="str">
        <f t="shared" si="91"/>
        <v/>
      </c>
      <c r="U122" s="41" t="str">
        <f t="shared" si="92"/>
        <v/>
      </c>
      <c r="V122" s="42" t="str">
        <f t="shared" si="93"/>
        <v/>
      </c>
      <c r="W122" s="42" t="str">
        <f t="shared" si="128"/>
        <v/>
      </c>
      <c r="X122" s="42" t="str">
        <f t="shared" si="94"/>
        <v/>
      </c>
      <c r="Y122" s="42" t="str">
        <f t="shared" si="74"/>
        <v/>
      </c>
      <c r="Z122" s="44" t="str">
        <f t="shared" si="95"/>
        <v/>
      </c>
      <c r="AC122" s="40" t="str">
        <f t="shared" si="96"/>
        <v/>
      </c>
      <c r="AD122" s="41" t="str">
        <f t="shared" si="97"/>
        <v/>
      </c>
      <c r="AE122" s="42" t="str">
        <f t="shared" si="98"/>
        <v/>
      </c>
      <c r="AF122" s="42" t="str">
        <f t="shared" si="129"/>
        <v/>
      </c>
      <c r="AG122" s="42" t="str">
        <f t="shared" si="99"/>
        <v/>
      </c>
      <c r="AH122" s="42" t="str">
        <f t="shared" si="75"/>
        <v/>
      </c>
      <c r="AI122" s="44" t="str">
        <f t="shared" si="100"/>
        <v/>
      </c>
      <c r="AL122" s="40" t="str">
        <f t="shared" si="101"/>
        <v/>
      </c>
      <c r="AM122" s="41" t="str">
        <f t="shared" si="102"/>
        <v/>
      </c>
      <c r="AN122" s="42" t="str">
        <f t="shared" si="103"/>
        <v/>
      </c>
      <c r="AO122" s="42" t="str">
        <f t="shared" si="130"/>
        <v/>
      </c>
      <c r="AP122" s="42" t="str">
        <f t="shared" si="104"/>
        <v/>
      </c>
      <c r="AQ122" s="42" t="str">
        <f t="shared" si="76"/>
        <v/>
      </c>
      <c r="AR122" s="44" t="str">
        <f t="shared" si="105"/>
        <v/>
      </c>
      <c r="AU122" s="40" t="str">
        <f t="shared" si="106"/>
        <v/>
      </c>
      <c r="AV122" s="41" t="str">
        <f t="shared" si="107"/>
        <v/>
      </c>
      <c r="AW122" s="42" t="str">
        <f t="shared" si="108"/>
        <v/>
      </c>
      <c r="AX122" s="42" t="str">
        <f t="shared" si="131"/>
        <v/>
      </c>
      <c r="AY122" s="42" t="str">
        <f t="shared" si="109"/>
        <v/>
      </c>
      <c r="AZ122" s="42" t="str">
        <f t="shared" si="77"/>
        <v/>
      </c>
      <c r="BA122" s="44" t="str">
        <f t="shared" si="110"/>
        <v/>
      </c>
      <c r="BD122" s="40">
        <f t="shared" si="111"/>
        <v>107</v>
      </c>
      <c r="BE122" s="41">
        <f t="shared" si="112"/>
        <v>49567</v>
      </c>
      <c r="BF122" s="42">
        <f t="shared" si="113"/>
        <v>917874.31271208858</v>
      </c>
      <c r="BG122" s="42">
        <f t="shared" si="132"/>
        <v>3888.2870062321745</v>
      </c>
      <c r="BH122" s="42">
        <f t="shared" si="114"/>
        <v>7297.2872477700439</v>
      </c>
      <c r="BI122" s="42">
        <f t="shared" si="78"/>
        <v>0</v>
      </c>
      <c r="BJ122" s="44">
        <f t="shared" si="115"/>
        <v>11185.574254002218</v>
      </c>
      <c r="BM122" s="40">
        <f t="shared" si="116"/>
        <v>107</v>
      </c>
      <c r="BN122" s="41">
        <f t="shared" si="117"/>
        <v>49567</v>
      </c>
      <c r="BO122" s="42">
        <f t="shared" si="118"/>
        <v>45047.112841112437</v>
      </c>
      <c r="BP122" s="42">
        <f t="shared" si="133"/>
        <v>200.29687650092168</v>
      </c>
      <c r="BQ122" s="42">
        <f t="shared" si="119"/>
        <v>329.89509363364249</v>
      </c>
      <c r="BR122" s="42">
        <f t="shared" si="79"/>
        <v>0</v>
      </c>
      <c r="BS122" s="44">
        <f t="shared" si="120"/>
        <v>530.19197013456414</v>
      </c>
      <c r="BV122" s="40">
        <f t="shared" si="121"/>
        <v>107</v>
      </c>
      <c r="BW122" s="41">
        <f t="shared" si="122"/>
        <v>49567</v>
      </c>
      <c r="BX122" s="42">
        <f t="shared" si="123"/>
        <v>45052.74091547772</v>
      </c>
      <c r="BY122" s="42">
        <f t="shared" si="134"/>
        <v>200.25893770824953</v>
      </c>
      <c r="BZ122" s="42">
        <f t="shared" si="124"/>
        <v>330.12063392899154</v>
      </c>
      <c r="CA122" s="42">
        <f t="shared" si="80"/>
        <v>0</v>
      </c>
      <c r="CB122" s="44">
        <f t="shared" si="125"/>
        <v>530.37957163724104</v>
      </c>
    </row>
    <row r="123" spans="1:80" x14ac:dyDescent="0.3">
      <c r="A123" s="26"/>
      <c r="B123" s="40" t="str">
        <f t="shared" si="81"/>
        <v/>
      </c>
      <c r="C123" s="41" t="str">
        <f t="shared" si="82"/>
        <v/>
      </c>
      <c r="D123" s="42" t="str">
        <f t="shared" si="83"/>
        <v/>
      </c>
      <c r="E123" s="42" t="str">
        <f t="shared" si="126"/>
        <v/>
      </c>
      <c r="F123" s="42" t="str">
        <f t="shared" si="84"/>
        <v/>
      </c>
      <c r="G123" s="42" t="str">
        <f t="shared" si="72"/>
        <v/>
      </c>
      <c r="H123" s="44" t="str">
        <f t="shared" si="85"/>
        <v/>
      </c>
      <c r="I123" s="26"/>
      <c r="K123" s="40" t="str">
        <f t="shared" si="86"/>
        <v/>
      </c>
      <c r="L123" s="41" t="str">
        <f t="shared" si="87"/>
        <v/>
      </c>
      <c r="M123" s="42" t="str">
        <f t="shared" si="88"/>
        <v/>
      </c>
      <c r="N123" s="42" t="str">
        <f t="shared" si="127"/>
        <v/>
      </c>
      <c r="O123" s="42" t="str">
        <f t="shared" si="89"/>
        <v/>
      </c>
      <c r="P123" s="42" t="str">
        <f t="shared" si="73"/>
        <v/>
      </c>
      <c r="Q123" s="44" t="str">
        <f t="shared" si="90"/>
        <v/>
      </c>
      <c r="T123" s="40" t="str">
        <f t="shared" si="91"/>
        <v/>
      </c>
      <c r="U123" s="41" t="str">
        <f t="shared" si="92"/>
        <v/>
      </c>
      <c r="V123" s="42" t="str">
        <f t="shared" si="93"/>
        <v/>
      </c>
      <c r="W123" s="42" t="str">
        <f t="shared" si="128"/>
        <v/>
      </c>
      <c r="X123" s="42" t="str">
        <f t="shared" si="94"/>
        <v/>
      </c>
      <c r="Y123" s="42" t="str">
        <f t="shared" si="74"/>
        <v/>
      </c>
      <c r="Z123" s="44" t="str">
        <f t="shared" si="95"/>
        <v/>
      </c>
      <c r="AC123" s="40" t="str">
        <f t="shared" si="96"/>
        <v/>
      </c>
      <c r="AD123" s="41" t="str">
        <f t="shared" si="97"/>
        <v/>
      </c>
      <c r="AE123" s="42" t="str">
        <f t="shared" si="98"/>
        <v/>
      </c>
      <c r="AF123" s="42" t="str">
        <f t="shared" si="129"/>
        <v/>
      </c>
      <c r="AG123" s="42" t="str">
        <f t="shared" si="99"/>
        <v/>
      </c>
      <c r="AH123" s="42" t="str">
        <f t="shared" si="75"/>
        <v/>
      </c>
      <c r="AI123" s="44" t="str">
        <f t="shared" si="100"/>
        <v/>
      </c>
      <c r="AL123" s="40" t="str">
        <f t="shared" si="101"/>
        <v/>
      </c>
      <c r="AM123" s="41" t="str">
        <f t="shared" si="102"/>
        <v/>
      </c>
      <c r="AN123" s="42" t="str">
        <f t="shared" si="103"/>
        <v/>
      </c>
      <c r="AO123" s="42" t="str">
        <f t="shared" si="130"/>
        <v/>
      </c>
      <c r="AP123" s="42" t="str">
        <f t="shared" si="104"/>
        <v/>
      </c>
      <c r="AQ123" s="42" t="str">
        <f t="shared" si="76"/>
        <v/>
      </c>
      <c r="AR123" s="44" t="str">
        <f t="shared" si="105"/>
        <v/>
      </c>
      <c r="AU123" s="40" t="str">
        <f t="shared" si="106"/>
        <v/>
      </c>
      <c r="AV123" s="41" t="str">
        <f t="shared" si="107"/>
        <v/>
      </c>
      <c r="AW123" s="42" t="str">
        <f t="shared" si="108"/>
        <v/>
      </c>
      <c r="AX123" s="42" t="str">
        <f t="shared" si="131"/>
        <v/>
      </c>
      <c r="AY123" s="42" t="str">
        <f t="shared" si="109"/>
        <v/>
      </c>
      <c r="AZ123" s="42" t="str">
        <f t="shared" si="77"/>
        <v/>
      </c>
      <c r="BA123" s="44" t="str">
        <f t="shared" si="110"/>
        <v/>
      </c>
      <c r="BD123" s="40">
        <f t="shared" si="111"/>
        <v>108</v>
      </c>
      <c r="BE123" s="41">
        <f t="shared" si="112"/>
        <v>49597</v>
      </c>
      <c r="BF123" s="42">
        <f t="shared" si="113"/>
        <v>913955.24343372369</v>
      </c>
      <c r="BG123" s="42">
        <f t="shared" si="132"/>
        <v>3919.0692783648451</v>
      </c>
      <c r="BH123" s="42">
        <f t="shared" si="114"/>
        <v>7266.5049756373719</v>
      </c>
      <c r="BI123" s="42">
        <f t="shared" si="78"/>
        <v>0</v>
      </c>
      <c r="BJ123" s="44">
        <f t="shared" si="115"/>
        <v>11185.574254002217</v>
      </c>
      <c r="BM123" s="40">
        <f t="shared" si="116"/>
        <v>108</v>
      </c>
      <c r="BN123" s="41">
        <f t="shared" si="117"/>
        <v>49597</v>
      </c>
      <c r="BO123" s="42">
        <f t="shared" si="118"/>
        <v>44845.355616776353</v>
      </c>
      <c r="BP123" s="42">
        <f t="shared" si="133"/>
        <v>201.75722433608351</v>
      </c>
      <c r="BQ123" s="42">
        <f t="shared" si="119"/>
        <v>328.43474579848066</v>
      </c>
      <c r="BR123" s="42">
        <f t="shared" si="79"/>
        <v>0</v>
      </c>
      <c r="BS123" s="44">
        <f t="shared" si="120"/>
        <v>530.19197013456414</v>
      </c>
      <c r="BV123" s="40">
        <f t="shared" si="121"/>
        <v>108</v>
      </c>
      <c r="BW123" s="41">
        <f t="shared" si="122"/>
        <v>49597</v>
      </c>
      <c r="BX123" s="42">
        <f t="shared" si="123"/>
        <v>44851.021088818889</v>
      </c>
      <c r="BY123" s="42">
        <f t="shared" si="134"/>
        <v>201.71982665883124</v>
      </c>
      <c r="BZ123" s="42">
        <f t="shared" si="124"/>
        <v>328.65974497840983</v>
      </c>
      <c r="CA123" s="42">
        <f t="shared" si="80"/>
        <v>0</v>
      </c>
      <c r="CB123" s="44">
        <f t="shared" si="125"/>
        <v>530.37957163724104</v>
      </c>
    </row>
    <row r="124" spans="1:80" x14ac:dyDescent="0.3">
      <c r="A124" s="26"/>
      <c r="B124" s="40" t="str">
        <f t="shared" si="81"/>
        <v/>
      </c>
      <c r="C124" s="41" t="str">
        <f t="shared" si="82"/>
        <v/>
      </c>
      <c r="D124" s="42" t="str">
        <f t="shared" si="83"/>
        <v/>
      </c>
      <c r="E124" s="42" t="str">
        <f t="shared" si="126"/>
        <v/>
      </c>
      <c r="F124" s="42" t="str">
        <f t="shared" si="84"/>
        <v/>
      </c>
      <c r="G124" s="42" t="str">
        <f t="shared" si="72"/>
        <v/>
      </c>
      <c r="H124" s="44" t="str">
        <f t="shared" si="85"/>
        <v/>
      </c>
      <c r="I124" s="26"/>
      <c r="K124" s="40" t="str">
        <f t="shared" si="86"/>
        <v/>
      </c>
      <c r="L124" s="41" t="str">
        <f t="shared" si="87"/>
        <v/>
      </c>
      <c r="M124" s="42" t="str">
        <f t="shared" si="88"/>
        <v/>
      </c>
      <c r="N124" s="42" t="str">
        <f t="shared" si="127"/>
        <v/>
      </c>
      <c r="O124" s="42" t="str">
        <f t="shared" si="89"/>
        <v/>
      </c>
      <c r="P124" s="42" t="str">
        <f t="shared" si="73"/>
        <v/>
      </c>
      <c r="Q124" s="44" t="str">
        <f t="shared" si="90"/>
        <v/>
      </c>
      <c r="T124" s="40" t="str">
        <f t="shared" si="91"/>
        <v/>
      </c>
      <c r="U124" s="41" t="str">
        <f t="shared" si="92"/>
        <v/>
      </c>
      <c r="V124" s="42" t="str">
        <f t="shared" si="93"/>
        <v/>
      </c>
      <c r="W124" s="42" t="str">
        <f t="shared" si="128"/>
        <v/>
      </c>
      <c r="X124" s="42" t="str">
        <f t="shared" si="94"/>
        <v/>
      </c>
      <c r="Y124" s="42" t="str">
        <f t="shared" si="74"/>
        <v/>
      </c>
      <c r="Z124" s="44" t="str">
        <f t="shared" si="95"/>
        <v/>
      </c>
      <c r="AC124" s="40" t="str">
        <f t="shared" si="96"/>
        <v/>
      </c>
      <c r="AD124" s="41" t="str">
        <f t="shared" si="97"/>
        <v/>
      </c>
      <c r="AE124" s="42" t="str">
        <f t="shared" si="98"/>
        <v/>
      </c>
      <c r="AF124" s="42" t="str">
        <f t="shared" si="129"/>
        <v/>
      </c>
      <c r="AG124" s="42" t="str">
        <f t="shared" si="99"/>
        <v/>
      </c>
      <c r="AH124" s="42" t="str">
        <f t="shared" si="75"/>
        <v/>
      </c>
      <c r="AI124" s="44" t="str">
        <f t="shared" si="100"/>
        <v/>
      </c>
      <c r="AL124" s="40" t="str">
        <f t="shared" si="101"/>
        <v/>
      </c>
      <c r="AM124" s="41" t="str">
        <f t="shared" si="102"/>
        <v/>
      </c>
      <c r="AN124" s="42" t="str">
        <f t="shared" si="103"/>
        <v/>
      </c>
      <c r="AO124" s="42" t="str">
        <f t="shared" si="130"/>
        <v/>
      </c>
      <c r="AP124" s="42" t="str">
        <f t="shared" si="104"/>
        <v/>
      </c>
      <c r="AQ124" s="42" t="str">
        <f t="shared" si="76"/>
        <v/>
      </c>
      <c r="AR124" s="44" t="str">
        <f t="shared" si="105"/>
        <v/>
      </c>
      <c r="AU124" s="40" t="str">
        <f t="shared" si="106"/>
        <v/>
      </c>
      <c r="AV124" s="41" t="str">
        <f t="shared" si="107"/>
        <v/>
      </c>
      <c r="AW124" s="42" t="str">
        <f t="shared" si="108"/>
        <v/>
      </c>
      <c r="AX124" s="42" t="str">
        <f t="shared" si="131"/>
        <v/>
      </c>
      <c r="AY124" s="42" t="str">
        <f t="shared" si="109"/>
        <v/>
      </c>
      <c r="AZ124" s="42" t="str">
        <f t="shared" si="77"/>
        <v/>
      </c>
      <c r="BA124" s="44" t="str">
        <f t="shared" si="110"/>
        <v/>
      </c>
      <c r="BD124" s="40">
        <f t="shared" si="111"/>
        <v>109</v>
      </c>
      <c r="BE124" s="41">
        <f t="shared" si="112"/>
        <v>49628</v>
      </c>
      <c r="BF124" s="42">
        <f t="shared" si="113"/>
        <v>910005.14819023851</v>
      </c>
      <c r="BG124" s="42">
        <f t="shared" si="132"/>
        <v>3950.0952434852338</v>
      </c>
      <c r="BH124" s="42">
        <f t="shared" si="114"/>
        <v>7235.4790105169832</v>
      </c>
      <c r="BI124" s="42">
        <f t="shared" si="78"/>
        <v>0</v>
      </c>
      <c r="BJ124" s="44">
        <f t="shared" si="115"/>
        <v>11185.574254002217</v>
      </c>
      <c r="BM124" s="40">
        <f t="shared" si="116"/>
        <v>109</v>
      </c>
      <c r="BN124" s="41">
        <f t="shared" si="117"/>
        <v>49628</v>
      </c>
      <c r="BO124" s="42">
        <f t="shared" si="118"/>
        <v>44642.12739733074</v>
      </c>
      <c r="BP124" s="42">
        <f t="shared" si="133"/>
        <v>203.22821944561585</v>
      </c>
      <c r="BQ124" s="42">
        <f t="shared" si="119"/>
        <v>326.96375068894827</v>
      </c>
      <c r="BR124" s="42">
        <f t="shared" si="79"/>
        <v>0</v>
      </c>
      <c r="BS124" s="44">
        <f t="shared" si="120"/>
        <v>530.19197013456414</v>
      </c>
      <c r="BV124" s="40">
        <f t="shared" si="121"/>
        <v>109</v>
      </c>
      <c r="BW124" s="41">
        <f t="shared" si="122"/>
        <v>49628</v>
      </c>
      <c r="BX124" s="42">
        <f t="shared" si="123"/>
        <v>44647.829716024578</v>
      </c>
      <c r="BY124" s="42">
        <f t="shared" si="134"/>
        <v>203.1913727943074</v>
      </c>
      <c r="BZ124" s="42">
        <f t="shared" si="124"/>
        <v>327.18819884293367</v>
      </c>
      <c r="CA124" s="42">
        <f t="shared" si="80"/>
        <v>0</v>
      </c>
      <c r="CB124" s="44">
        <f t="shared" si="125"/>
        <v>530.37957163724104</v>
      </c>
    </row>
    <row r="125" spans="1:80" x14ac:dyDescent="0.3">
      <c r="A125" s="26"/>
      <c r="B125" s="40" t="str">
        <f t="shared" si="81"/>
        <v/>
      </c>
      <c r="C125" s="41" t="str">
        <f t="shared" si="82"/>
        <v/>
      </c>
      <c r="D125" s="42" t="str">
        <f t="shared" si="83"/>
        <v/>
      </c>
      <c r="E125" s="42" t="str">
        <f t="shared" si="126"/>
        <v/>
      </c>
      <c r="F125" s="42" t="str">
        <f t="shared" si="84"/>
        <v/>
      </c>
      <c r="G125" s="42" t="str">
        <f t="shared" si="72"/>
        <v/>
      </c>
      <c r="H125" s="44" t="str">
        <f t="shared" si="85"/>
        <v/>
      </c>
      <c r="I125" s="26"/>
      <c r="K125" s="40" t="str">
        <f t="shared" si="86"/>
        <v/>
      </c>
      <c r="L125" s="41" t="str">
        <f t="shared" si="87"/>
        <v/>
      </c>
      <c r="M125" s="42" t="str">
        <f t="shared" si="88"/>
        <v/>
      </c>
      <c r="N125" s="42" t="str">
        <f t="shared" si="127"/>
        <v/>
      </c>
      <c r="O125" s="42" t="str">
        <f t="shared" si="89"/>
        <v/>
      </c>
      <c r="P125" s="42" t="str">
        <f t="shared" si="73"/>
        <v/>
      </c>
      <c r="Q125" s="44" t="str">
        <f t="shared" si="90"/>
        <v/>
      </c>
      <c r="T125" s="40" t="str">
        <f t="shared" si="91"/>
        <v/>
      </c>
      <c r="U125" s="41" t="str">
        <f t="shared" si="92"/>
        <v/>
      </c>
      <c r="V125" s="42" t="str">
        <f t="shared" si="93"/>
        <v/>
      </c>
      <c r="W125" s="42" t="str">
        <f t="shared" si="128"/>
        <v/>
      </c>
      <c r="X125" s="42" t="str">
        <f t="shared" si="94"/>
        <v/>
      </c>
      <c r="Y125" s="42" t="str">
        <f t="shared" si="74"/>
        <v/>
      </c>
      <c r="Z125" s="44" t="str">
        <f t="shared" si="95"/>
        <v/>
      </c>
      <c r="AC125" s="40" t="str">
        <f t="shared" si="96"/>
        <v/>
      </c>
      <c r="AD125" s="41" t="str">
        <f t="shared" si="97"/>
        <v/>
      </c>
      <c r="AE125" s="42" t="str">
        <f t="shared" si="98"/>
        <v/>
      </c>
      <c r="AF125" s="42" t="str">
        <f t="shared" si="129"/>
        <v/>
      </c>
      <c r="AG125" s="42" t="str">
        <f t="shared" si="99"/>
        <v/>
      </c>
      <c r="AH125" s="42" t="str">
        <f t="shared" si="75"/>
        <v/>
      </c>
      <c r="AI125" s="44" t="str">
        <f t="shared" si="100"/>
        <v/>
      </c>
      <c r="AL125" s="40" t="str">
        <f t="shared" si="101"/>
        <v/>
      </c>
      <c r="AM125" s="41" t="str">
        <f t="shared" si="102"/>
        <v/>
      </c>
      <c r="AN125" s="42" t="str">
        <f t="shared" si="103"/>
        <v/>
      </c>
      <c r="AO125" s="42" t="str">
        <f t="shared" si="130"/>
        <v/>
      </c>
      <c r="AP125" s="42" t="str">
        <f t="shared" si="104"/>
        <v/>
      </c>
      <c r="AQ125" s="42" t="str">
        <f t="shared" si="76"/>
        <v/>
      </c>
      <c r="AR125" s="44" t="str">
        <f t="shared" si="105"/>
        <v/>
      </c>
      <c r="AU125" s="40" t="str">
        <f t="shared" si="106"/>
        <v/>
      </c>
      <c r="AV125" s="41" t="str">
        <f t="shared" si="107"/>
        <v/>
      </c>
      <c r="AW125" s="42" t="str">
        <f t="shared" si="108"/>
        <v/>
      </c>
      <c r="AX125" s="42" t="str">
        <f t="shared" si="131"/>
        <v/>
      </c>
      <c r="AY125" s="42" t="str">
        <f t="shared" si="109"/>
        <v/>
      </c>
      <c r="AZ125" s="42" t="str">
        <f t="shared" si="77"/>
        <v/>
      </c>
      <c r="BA125" s="44" t="str">
        <f t="shared" si="110"/>
        <v/>
      </c>
      <c r="BD125" s="40">
        <f t="shared" si="111"/>
        <v>110</v>
      </c>
      <c r="BE125" s="41">
        <f t="shared" si="112"/>
        <v>49658</v>
      </c>
      <c r="BF125" s="42">
        <f t="shared" si="113"/>
        <v>906023.78135940898</v>
      </c>
      <c r="BG125" s="42">
        <f t="shared" si="132"/>
        <v>3981.3668308294923</v>
      </c>
      <c r="BH125" s="42">
        <f t="shared" si="114"/>
        <v>7204.2074231727247</v>
      </c>
      <c r="BI125" s="42">
        <f t="shared" si="78"/>
        <v>0</v>
      </c>
      <c r="BJ125" s="44">
        <f t="shared" si="115"/>
        <v>11185.574254002217</v>
      </c>
      <c r="BM125" s="40">
        <f t="shared" si="116"/>
        <v>110</v>
      </c>
      <c r="BN125" s="41">
        <f t="shared" si="117"/>
        <v>49658</v>
      </c>
      <c r="BO125" s="42">
        <f t="shared" si="118"/>
        <v>44437.417457872834</v>
      </c>
      <c r="BP125" s="42">
        <f t="shared" si="133"/>
        <v>204.70993945790886</v>
      </c>
      <c r="BQ125" s="42">
        <f t="shared" si="119"/>
        <v>325.48203067665526</v>
      </c>
      <c r="BR125" s="42">
        <f t="shared" si="79"/>
        <v>0</v>
      </c>
      <c r="BS125" s="44">
        <f t="shared" si="120"/>
        <v>530.19197013456414</v>
      </c>
      <c r="BV125" s="40">
        <f t="shared" si="121"/>
        <v>110</v>
      </c>
      <c r="BW125" s="41">
        <f t="shared" si="122"/>
        <v>49658</v>
      </c>
      <c r="BX125" s="42">
        <f t="shared" si="123"/>
        <v>44443.156062165734</v>
      </c>
      <c r="BY125" s="42">
        <f t="shared" si="134"/>
        <v>204.6736538588419</v>
      </c>
      <c r="BZ125" s="42">
        <f t="shared" si="124"/>
        <v>325.70591777839923</v>
      </c>
      <c r="CA125" s="42">
        <f t="shared" si="80"/>
        <v>0</v>
      </c>
      <c r="CB125" s="44">
        <f t="shared" si="125"/>
        <v>530.37957163724116</v>
      </c>
    </row>
    <row r="126" spans="1:80" x14ac:dyDescent="0.3">
      <c r="A126" s="26"/>
      <c r="B126" s="40" t="str">
        <f t="shared" si="81"/>
        <v/>
      </c>
      <c r="C126" s="41" t="str">
        <f t="shared" si="82"/>
        <v/>
      </c>
      <c r="D126" s="42" t="str">
        <f t="shared" si="83"/>
        <v/>
      </c>
      <c r="E126" s="42" t="str">
        <f t="shared" si="126"/>
        <v/>
      </c>
      <c r="F126" s="42" t="str">
        <f t="shared" si="84"/>
        <v/>
      </c>
      <c r="G126" s="42" t="str">
        <f t="shared" si="72"/>
        <v/>
      </c>
      <c r="H126" s="44" t="str">
        <f t="shared" si="85"/>
        <v/>
      </c>
      <c r="I126" s="26"/>
      <c r="K126" s="40" t="str">
        <f t="shared" si="86"/>
        <v/>
      </c>
      <c r="L126" s="41" t="str">
        <f t="shared" si="87"/>
        <v/>
      </c>
      <c r="M126" s="42" t="str">
        <f t="shared" si="88"/>
        <v/>
      </c>
      <c r="N126" s="42" t="str">
        <f t="shared" si="127"/>
        <v/>
      </c>
      <c r="O126" s="42" t="str">
        <f t="shared" si="89"/>
        <v/>
      </c>
      <c r="P126" s="42" t="str">
        <f t="shared" si="73"/>
        <v/>
      </c>
      <c r="Q126" s="44" t="str">
        <f t="shared" si="90"/>
        <v/>
      </c>
      <c r="T126" s="40" t="str">
        <f t="shared" si="91"/>
        <v/>
      </c>
      <c r="U126" s="41" t="str">
        <f t="shared" si="92"/>
        <v/>
      </c>
      <c r="V126" s="42" t="str">
        <f t="shared" si="93"/>
        <v/>
      </c>
      <c r="W126" s="42" t="str">
        <f t="shared" si="128"/>
        <v/>
      </c>
      <c r="X126" s="42" t="str">
        <f t="shared" si="94"/>
        <v/>
      </c>
      <c r="Y126" s="42" t="str">
        <f t="shared" si="74"/>
        <v/>
      </c>
      <c r="Z126" s="44" t="str">
        <f t="shared" si="95"/>
        <v/>
      </c>
      <c r="AC126" s="40" t="str">
        <f t="shared" si="96"/>
        <v/>
      </c>
      <c r="AD126" s="41" t="str">
        <f t="shared" si="97"/>
        <v/>
      </c>
      <c r="AE126" s="42" t="str">
        <f t="shared" si="98"/>
        <v/>
      </c>
      <c r="AF126" s="42" t="str">
        <f t="shared" si="129"/>
        <v/>
      </c>
      <c r="AG126" s="42" t="str">
        <f t="shared" si="99"/>
        <v/>
      </c>
      <c r="AH126" s="42" t="str">
        <f t="shared" si="75"/>
        <v/>
      </c>
      <c r="AI126" s="44" t="str">
        <f t="shared" si="100"/>
        <v/>
      </c>
      <c r="AL126" s="40" t="str">
        <f t="shared" si="101"/>
        <v/>
      </c>
      <c r="AM126" s="41" t="str">
        <f t="shared" si="102"/>
        <v/>
      </c>
      <c r="AN126" s="42" t="str">
        <f t="shared" si="103"/>
        <v/>
      </c>
      <c r="AO126" s="42" t="str">
        <f t="shared" si="130"/>
        <v/>
      </c>
      <c r="AP126" s="42" t="str">
        <f t="shared" si="104"/>
        <v/>
      </c>
      <c r="AQ126" s="42" t="str">
        <f t="shared" si="76"/>
        <v/>
      </c>
      <c r="AR126" s="44" t="str">
        <f t="shared" si="105"/>
        <v/>
      </c>
      <c r="AU126" s="40" t="str">
        <f t="shared" si="106"/>
        <v/>
      </c>
      <c r="AV126" s="41" t="str">
        <f t="shared" si="107"/>
        <v/>
      </c>
      <c r="AW126" s="42" t="str">
        <f t="shared" si="108"/>
        <v/>
      </c>
      <c r="AX126" s="42" t="str">
        <f t="shared" si="131"/>
        <v/>
      </c>
      <c r="AY126" s="42" t="str">
        <f t="shared" si="109"/>
        <v/>
      </c>
      <c r="AZ126" s="42" t="str">
        <f t="shared" si="77"/>
        <v/>
      </c>
      <c r="BA126" s="44" t="str">
        <f t="shared" si="110"/>
        <v/>
      </c>
      <c r="BD126" s="40">
        <f t="shared" si="111"/>
        <v>111</v>
      </c>
      <c r="BE126" s="41">
        <f t="shared" si="112"/>
        <v>49689</v>
      </c>
      <c r="BF126" s="42">
        <f t="shared" si="113"/>
        <v>902010.89537450206</v>
      </c>
      <c r="BG126" s="42">
        <f t="shared" si="132"/>
        <v>4012.8859849068917</v>
      </c>
      <c r="BH126" s="42">
        <f t="shared" si="114"/>
        <v>7172.6882690953262</v>
      </c>
      <c r="BI126" s="42">
        <f t="shared" si="78"/>
        <v>0</v>
      </c>
      <c r="BJ126" s="44">
        <f t="shared" si="115"/>
        <v>11185.574254002218</v>
      </c>
      <c r="BM126" s="40">
        <f t="shared" si="116"/>
        <v>111</v>
      </c>
      <c r="BN126" s="41">
        <f t="shared" si="117"/>
        <v>49689</v>
      </c>
      <c r="BO126" s="42">
        <f t="shared" si="118"/>
        <v>44231.214995305498</v>
      </c>
      <c r="BP126" s="42">
        <f t="shared" si="133"/>
        <v>206.20246256733489</v>
      </c>
      <c r="BQ126" s="42">
        <f t="shared" si="119"/>
        <v>323.98950756722923</v>
      </c>
      <c r="BR126" s="42">
        <f t="shared" si="79"/>
        <v>0</v>
      </c>
      <c r="BS126" s="44">
        <f t="shared" si="120"/>
        <v>530.19197013456414</v>
      </c>
      <c r="BV126" s="40">
        <f t="shared" si="121"/>
        <v>111</v>
      </c>
      <c r="BW126" s="41">
        <f t="shared" si="122"/>
        <v>49689</v>
      </c>
      <c r="BX126" s="42">
        <f t="shared" si="123"/>
        <v>44236.989314001992</v>
      </c>
      <c r="BY126" s="42">
        <f t="shared" si="134"/>
        <v>206.16674816374214</v>
      </c>
      <c r="BZ126" s="42">
        <f t="shared" si="124"/>
        <v>324.21282347349899</v>
      </c>
      <c r="CA126" s="42">
        <f t="shared" si="80"/>
        <v>0</v>
      </c>
      <c r="CB126" s="44">
        <f t="shared" si="125"/>
        <v>530.37957163724116</v>
      </c>
    </row>
    <row r="127" spans="1:80" x14ac:dyDescent="0.3">
      <c r="A127" s="26"/>
      <c r="B127" s="40" t="str">
        <f t="shared" si="81"/>
        <v/>
      </c>
      <c r="C127" s="41" t="str">
        <f t="shared" si="82"/>
        <v/>
      </c>
      <c r="D127" s="42" t="str">
        <f t="shared" si="83"/>
        <v/>
      </c>
      <c r="E127" s="42" t="str">
        <f t="shared" si="126"/>
        <v/>
      </c>
      <c r="F127" s="42" t="str">
        <f t="shared" si="84"/>
        <v/>
      </c>
      <c r="G127" s="42" t="str">
        <f t="shared" si="72"/>
        <v/>
      </c>
      <c r="H127" s="44" t="str">
        <f t="shared" si="85"/>
        <v/>
      </c>
      <c r="I127" s="26"/>
      <c r="K127" s="40" t="str">
        <f t="shared" si="86"/>
        <v/>
      </c>
      <c r="L127" s="41" t="str">
        <f t="shared" si="87"/>
        <v/>
      </c>
      <c r="M127" s="42" t="str">
        <f t="shared" si="88"/>
        <v/>
      </c>
      <c r="N127" s="42" t="str">
        <f t="shared" si="127"/>
        <v/>
      </c>
      <c r="O127" s="42" t="str">
        <f t="shared" si="89"/>
        <v/>
      </c>
      <c r="P127" s="42" t="str">
        <f t="shared" si="73"/>
        <v/>
      </c>
      <c r="Q127" s="44" t="str">
        <f t="shared" si="90"/>
        <v/>
      </c>
      <c r="T127" s="40" t="str">
        <f t="shared" si="91"/>
        <v/>
      </c>
      <c r="U127" s="41" t="str">
        <f t="shared" si="92"/>
        <v/>
      </c>
      <c r="V127" s="42" t="str">
        <f t="shared" si="93"/>
        <v/>
      </c>
      <c r="W127" s="42" t="str">
        <f t="shared" si="128"/>
        <v/>
      </c>
      <c r="X127" s="42" t="str">
        <f t="shared" si="94"/>
        <v/>
      </c>
      <c r="Y127" s="42" t="str">
        <f t="shared" si="74"/>
        <v/>
      </c>
      <c r="Z127" s="44" t="str">
        <f t="shared" si="95"/>
        <v/>
      </c>
      <c r="AC127" s="40" t="str">
        <f t="shared" si="96"/>
        <v/>
      </c>
      <c r="AD127" s="41" t="str">
        <f t="shared" si="97"/>
        <v/>
      </c>
      <c r="AE127" s="42" t="str">
        <f t="shared" si="98"/>
        <v/>
      </c>
      <c r="AF127" s="42" t="str">
        <f t="shared" si="129"/>
        <v/>
      </c>
      <c r="AG127" s="42" t="str">
        <f t="shared" si="99"/>
        <v/>
      </c>
      <c r="AH127" s="42" t="str">
        <f t="shared" si="75"/>
        <v/>
      </c>
      <c r="AI127" s="44" t="str">
        <f t="shared" si="100"/>
        <v/>
      </c>
      <c r="AL127" s="40" t="str">
        <f t="shared" si="101"/>
        <v/>
      </c>
      <c r="AM127" s="41" t="str">
        <f t="shared" si="102"/>
        <v/>
      </c>
      <c r="AN127" s="42" t="str">
        <f t="shared" si="103"/>
        <v/>
      </c>
      <c r="AO127" s="42" t="str">
        <f t="shared" si="130"/>
        <v/>
      </c>
      <c r="AP127" s="42" t="str">
        <f t="shared" si="104"/>
        <v/>
      </c>
      <c r="AQ127" s="42" t="str">
        <f t="shared" si="76"/>
        <v/>
      </c>
      <c r="AR127" s="44" t="str">
        <f t="shared" si="105"/>
        <v/>
      </c>
      <c r="AU127" s="40" t="str">
        <f t="shared" si="106"/>
        <v/>
      </c>
      <c r="AV127" s="41" t="str">
        <f t="shared" si="107"/>
        <v/>
      </c>
      <c r="AW127" s="42" t="str">
        <f t="shared" si="108"/>
        <v/>
      </c>
      <c r="AX127" s="42" t="str">
        <f t="shared" si="131"/>
        <v/>
      </c>
      <c r="AY127" s="42" t="str">
        <f t="shared" si="109"/>
        <v/>
      </c>
      <c r="AZ127" s="42" t="str">
        <f t="shared" si="77"/>
        <v/>
      </c>
      <c r="BA127" s="44" t="str">
        <f t="shared" si="110"/>
        <v/>
      </c>
      <c r="BD127" s="40">
        <f t="shared" si="111"/>
        <v>112</v>
      </c>
      <c r="BE127" s="41">
        <f t="shared" si="112"/>
        <v>49720</v>
      </c>
      <c r="BF127" s="42">
        <f t="shared" si="113"/>
        <v>897966.24070888129</v>
      </c>
      <c r="BG127" s="42">
        <f t="shared" si="132"/>
        <v>4044.6546656207379</v>
      </c>
      <c r="BH127" s="42">
        <f t="shared" si="114"/>
        <v>7140.91958838148</v>
      </c>
      <c r="BI127" s="42">
        <f t="shared" si="78"/>
        <v>0</v>
      </c>
      <c r="BJ127" s="44">
        <f t="shared" si="115"/>
        <v>11185.574254002218</v>
      </c>
      <c r="BM127" s="40">
        <f t="shared" si="116"/>
        <v>112</v>
      </c>
      <c r="BN127" s="41">
        <f t="shared" si="117"/>
        <v>49720</v>
      </c>
      <c r="BO127" s="42">
        <f t="shared" si="118"/>
        <v>44023.509127767124</v>
      </c>
      <c r="BP127" s="42">
        <f t="shared" si="133"/>
        <v>207.70586753837478</v>
      </c>
      <c r="BQ127" s="42">
        <f t="shared" si="119"/>
        <v>322.48610259618931</v>
      </c>
      <c r="BR127" s="42">
        <f t="shared" si="79"/>
        <v>0</v>
      </c>
      <c r="BS127" s="44">
        <f t="shared" si="120"/>
        <v>530.19197013456414</v>
      </c>
      <c r="BV127" s="40">
        <f t="shared" si="121"/>
        <v>112</v>
      </c>
      <c r="BW127" s="41">
        <f t="shared" si="122"/>
        <v>49720</v>
      </c>
      <c r="BX127" s="42">
        <f t="shared" si="123"/>
        <v>44029.318579410392</v>
      </c>
      <c r="BY127" s="42">
        <f t="shared" si="134"/>
        <v>207.67073459159664</v>
      </c>
      <c r="BZ127" s="42">
        <f t="shared" si="124"/>
        <v>322.70883704564443</v>
      </c>
      <c r="CA127" s="42">
        <f t="shared" si="80"/>
        <v>0</v>
      </c>
      <c r="CB127" s="44">
        <f t="shared" si="125"/>
        <v>530.37957163724104</v>
      </c>
    </row>
    <row r="128" spans="1:80" x14ac:dyDescent="0.3">
      <c r="A128" s="26"/>
      <c r="B128" s="40" t="str">
        <f t="shared" si="81"/>
        <v/>
      </c>
      <c r="C128" s="41" t="str">
        <f t="shared" si="82"/>
        <v/>
      </c>
      <c r="D128" s="42" t="str">
        <f t="shared" si="83"/>
        <v/>
      </c>
      <c r="E128" s="42" t="str">
        <f t="shared" si="126"/>
        <v/>
      </c>
      <c r="F128" s="42" t="str">
        <f t="shared" si="84"/>
        <v/>
      </c>
      <c r="G128" s="42" t="str">
        <f t="shared" si="72"/>
        <v/>
      </c>
      <c r="H128" s="44" t="str">
        <f t="shared" si="85"/>
        <v/>
      </c>
      <c r="I128" s="26"/>
      <c r="K128" s="40" t="str">
        <f t="shared" si="86"/>
        <v/>
      </c>
      <c r="L128" s="41" t="str">
        <f t="shared" si="87"/>
        <v/>
      </c>
      <c r="M128" s="42" t="str">
        <f t="shared" si="88"/>
        <v/>
      </c>
      <c r="N128" s="42" t="str">
        <f t="shared" si="127"/>
        <v/>
      </c>
      <c r="O128" s="42" t="str">
        <f t="shared" si="89"/>
        <v/>
      </c>
      <c r="P128" s="42" t="str">
        <f t="shared" si="73"/>
        <v/>
      </c>
      <c r="Q128" s="44" t="str">
        <f t="shared" si="90"/>
        <v/>
      </c>
      <c r="T128" s="40" t="str">
        <f t="shared" si="91"/>
        <v/>
      </c>
      <c r="U128" s="41" t="str">
        <f t="shared" si="92"/>
        <v/>
      </c>
      <c r="V128" s="42" t="str">
        <f t="shared" si="93"/>
        <v/>
      </c>
      <c r="W128" s="42" t="str">
        <f t="shared" si="128"/>
        <v/>
      </c>
      <c r="X128" s="42" t="str">
        <f t="shared" si="94"/>
        <v/>
      </c>
      <c r="Y128" s="42" t="str">
        <f t="shared" si="74"/>
        <v/>
      </c>
      <c r="Z128" s="44" t="str">
        <f t="shared" si="95"/>
        <v/>
      </c>
      <c r="AC128" s="40" t="str">
        <f t="shared" si="96"/>
        <v/>
      </c>
      <c r="AD128" s="41" t="str">
        <f t="shared" si="97"/>
        <v/>
      </c>
      <c r="AE128" s="42" t="str">
        <f t="shared" si="98"/>
        <v/>
      </c>
      <c r="AF128" s="42" t="str">
        <f t="shared" si="129"/>
        <v/>
      </c>
      <c r="AG128" s="42" t="str">
        <f t="shared" si="99"/>
        <v/>
      </c>
      <c r="AH128" s="42" t="str">
        <f t="shared" si="75"/>
        <v/>
      </c>
      <c r="AI128" s="44" t="str">
        <f t="shared" si="100"/>
        <v/>
      </c>
      <c r="AL128" s="40" t="str">
        <f t="shared" si="101"/>
        <v/>
      </c>
      <c r="AM128" s="41" t="str">
        <f t="shared" si="102"/>
        <v/>
      </c>
      <c r="AN128" s="42" t="str">
        <f t="shared" si="103"/>
        <v/>
      </c>
      <c r="AO128" s="42" t="str">
        <f t="shared" si="130"/>
        <v/>
      </c>
      <c r="AP128" s="42" t="str">
        <f t="shared" si="104"/>
        <v/>
      </c>
      <c r="AQ128" s="42" t="str">
        <f t="shared" si="76"/>
        <v/>
      </c>
      <c r="AR128" s="44" t="str">
        <f t="shared" si="105"/>
        <v/>
      </c>
      <c r="AU128" s="40" t="str">
        <f t="shared" si="106"/>
        <v/>
      </c>
      <c r="AV128" s="41" t="str">
        <f t="shared" si="107"/>
        <v/>
      </c>
      <c r="AW128" s="42" t="str">
        <f t="shared" si="108"/>
        <v/>
      </c>
      <c r="AX128" s="42" t="str">
        <f t="shared" si="131"/>
        <v/>
      </c>
      <c r="AY128" s="42" t="str">
        <f t="shared" si="109"/>
        <v/>
      </c>
      <c r="AZ128" s="42" t="str">
        <f t="shared" si="77"/>
        <v/>
      </c>
      <c r="BA128" s="44" t="str">
        <f t="shared" si="110"/>
        <v/>
      </c>
      <c r="BD128" s="40">
        <f t="shared" si="111"/>
        <v>113</v>
      </c>
      <c r="BE128" s="41">
        <f t="shared" si="112"/>
        <v>49749</v>
      </c>
      <c r="BF128" s="42">
        <f t="shared" si="113"/>
        <v>893889.56586049101</v>
      </c>
      <c r="BG128" s="42">
        <f t="shared" si="132"/>
        <v>4076.6748483902356</v>
      </c>
      <c r="BH128" s="42">
        <f t="shared" si="114"/>
        <v>7108.8994056119809</v>
      </c>
      <c r="BI128" s="42">
        <f t="shared" si="78"/>
        <v>0</v>
      </c>
      <c r="BJ128" s="44">
        <f t="shared" si="115"/>
        <v>11185.574254002217</v>
      </c>
      <c r="BM128" s="40">
        <f t="shared" si="116"/>
        <v>113</v>
      </c>
      <c r="BN128" s="41">
        <f t="shared" si="117"/>
        <v>49749</v>
      </c>
      <c r="BO128" s="42">
        <f t="shared" si="118"/>
        <v>43814.288894057347</v>
      </c>
      <c r="BP128" s="42">
        <f t="shared" si="133"/>
        <v>209.22023370977476</v>
      </c>
      <c r="BQ128" s="42">
        <f t="shared" si="119"/>
        <v>320.97173642478936</v>
      </c>
      <c r="BR128" s="42">
        <f t="shared" si="79"/>
        <v>0</v>
      </c>
      <c r="BS128" s="44">
        <f t="shared" si="120"/>
        <v>530.19197013456414</v>
      </c>
      <c r="BV128" s="40">
        <f t="shared" si="121"/>
        <v>113</v>
      </c>
      <c r="BW128" s="41">
        <f t="shared" si="122"/>
        <v>49749</v>
      </c>
      <c r="BX128" s="42">
        <f t="shared" si="123"/>
        <v>43820.132886809952</v>
      </c>
      <c r="BY128" s="42">
        <f t="shared" si="134"/>
        <v>209.18569260044234</v>
      </c>
      <c r="BZ128" s="42">
        <f t="shared" si="124"/>
        <v>321.19387903679876</v>
      </c>
      <c r="CA128" s="42">
        <f t="shared" si="80"/>
        <v>0</v>
      </c>
      <c r="CB128" s="44">
        <f t="shared" si="125"/>
        <v>530.37957163724104</v>
      </c>
    </row>
    <row r="129" spans="1:80" x14ac:dyDescent="0.3">
      <c r="A129" s="26"/>
      <c r="B129" s="40" t="str">
        <f t="shared" si="81"/>
        <v/>
      </c>
      <c r="C129" s="41" t="str">
        <f t="shared" si="82"/>
        <v/>
      </c>
      <c r="D129" s="42" t="str">
        <f t="shared" si="83"/>
        <v/>
      </c>
      <c r="E129" s="42" t="str">
        <f t="shared" si="126"/>
        <v/>
      </c>
      <c r="F129" s="42" t="str">
        <f t="shared" si="84"/>
        <v/>
      </c>
      <c r="G129" s="42" t="str">
        <f t="shared" si="72"/>
        <v/>
      </c>
      <c r="H129" s="44" t="str">
        <f t="shared" si="85"/>
        <v/>
      </c>
      <c r="I129" s="26"/>
      <c r="K129" s="40" t="str">
        <f t="shared" si="86"/>
        <v/>
      </c>
      <c r="L129" s="41" t="str">
        <f t="shared" si="87"/>
        <v/>
      </c>
      <c r="M129" s="42" t="str">
        <f t="shared" si="88"/>
        <v/>
      </c>
      <c r="N129" s="42" t="str">
        <f t="shared" si="127"/>
        <v/>
      </c>
      <c r="O129" s="42" t="str">
        <f t="shared" si="89"/>
        <v/>
      </c>
      <c r="P129" s="42" t="str">
        <f t="shared" si="73"/>
        <v/>
      </c>
      <c r="Q129" s="44" t="str">
        <f t="shared" si="90"/>
        <v/>
      </c>
      <c r="T129" s="40" t="str">
        <f t="shared" si="91"/>
        <v/>
      </c>
      <c r="U129" s="41" t="str">
        <f t="shared" si="92"/>
        <v/>
      </c>
      <c r="V129" s="42" t="str">
        <f t="shared" si="93"/>
        <v/>
      </c>
      <c r="W129" s="42" t="str">
        <f t="shared" si="128"/>
        <v/>
      </c>
      <c r="X129" s="42" t="str">
        <f t="shared" si="94"/>
        <v/>
      </c>
      <c r="Y129" s="42" t="str">
        <f t="shared" si="74"/>
        <v/>
      </c>
      <c r="Z129" s="44" t="str">
        <f t="shared" si="95"/>
        <v/>
      </c>
      <c r="AC129" s="40" t="str">
        <f t="shared" si="96"/>
        <v/>
      </c>
      <c r="AD129" s="41" t="str">
        <f t="shared" si="97"/>
        <v/>
      </c>
      <c r="AE129" s="42" t="str">
        <f t="shared" si="98"/>
        <v/>
      </c>
      <c r="AF129" s="42" t="str">
        <f t="shared" si="129"/>
        <v/>
      </c>
      <c r="AG129" s="42" t="str">
        <f t="shared" si="99"/>
        <v/>
      </c>
      <c r="AH129" s="42" t="str">
        <f t="shared" si="75"/>
        <v/>
      </c>
      <c r="AI129" s="44" t="str">
        <f t="shared" si="100"/>
        <v/>
      </c>
      <c r="AL129" s="40" t="str">
        <f t="shared" si="101"/>
        <v/>
      </c>
      <c r="AM129" s="41" t="str">
        <f t="shared" si="102"/>
        <v/>
      </c>
      <c r="AN129" s="42" t="str">
        <f t="shared" si="103"/>
        <v/>
      </c>
      <c r="AO129" s="42" t="str">
        <f t="shared" si="130"/>
        <v/>
      </c>
      <c r="AP129" s="42" t="str">
        <f t="shared" si="104"/>
        <v/>
      </c>
      <c r="AQ129" s="42" t="str">
        <f t="shared" si="76"/>
        <v/>
      </c>
      <c r="AR129" s="44" t="str">
        <f t="shared" si="105"/>
        <v/>
      </c>
      <c r="AU129" s="40" t="str">
        <f t="shared" si="106"/>
        <v/>
      </c>
      <c r="AV129" s="41" t="str">
        <f t="shared" si="107"/>
        <v/>
      </c>
      <c r="AW129" s="42" t="str">
        <f t="shared" si="108"/>
        <v/>
      </c>
      <c r="AX129" s="42" t="str">
        <f t="shared" si="131"/>
        <v/>
      </c>
      <c r="AY129" s="42" t="str">
        <f t="shared" si="109"/>
        <v/>
      </c>
      <c r="AZ129" s="42" t="str">
        <f t="shared" si="77"/>
        <v/>
      </c>
      <c r="BA129" s="44" t="str">
        <f t="shared" si="110"/>
        <v/>
      </c>
      <c r="BD129" s="40">
        <f t="shared" si="111"/>
        <v>114</v>
      </c>
      <c r="BE129" s="41">
        <f t="shared" si="112"/>
        <v>49780</v>
      </c>
      <c r="BF129" s="42">
        <f t="shared" si="113"/>
        <v>889780.61733621766</v>
      </c>
      <c r="BG129" s="42">
        <f t="shared" si="132"/>
        <v>4108.9485242733253</v>
      </c>
      <c r="BH129" s="42">
        <f t="shared" si="114"/>
        <v>7076.6257297288921</v>
      </c>
      <c r="BI129" s="42">
        <f t="shared" si="78"/>
        <v>0</v>
      </c>
      <c r="BJ129" s="44">
        <f t="shared" si="115"/>
        <v>11185.574254002218</v>
      </c>
      <c r="BM129" s="40">
        <f t="shared" si="116"/>
        <v>114</v>
      </c>
      <c r="BN129" s="41">
        <f t="shared" si="117"/>
        <v>49780</v>
      </c>
      <c r="BO129" s="42">
        <f t="shared" si="118"/>
        <v>43603.543253058611</v>
      </c>
      <c r="BP129" s="42">
        <f t="shared" si="133"/>
        <v>210.74564099873325</v>
      </c>
      <c r="BQ129" s="42">
        <f t="shared" si="119"/>
        <v>319.44632913583092</v>
      </c>
      <c r="BR129" s="42">
        <f t="shared" si="79"/>
        <v>0</v>
      </c>
      <c r="BS129" s="44">
        <f t="shared" si="120"/>
        <v>530.19197013456414</v>
      </c>
      <c r="BV129" s="40">
        <f t="shared" si="121"/>
        <v>114</v>
      </c>
      <c r="BW129" s="41">
        <f t="shared" si="122"/>
        <v>49780</v>
      </c>
      <c r="BX129" s="42">
        <f t="shared" si="123"/>
        <v>43609.421184581988</v>
      </c>
      <c r="BY129" s="42">
        <f t="shared" si="134"/>
        <v>210.71170222796255</v>
      </c>
      <c r="BZ129" s="42">
        <f t="shared" si="124"/>
        <v>319.66786940927852</v>
      </c>
      <c r="CA129" s="42">
        <f t="shared" si="80"/>
        <v>0</v>
      </c>
      <c r="CB129" s="44">
        <f t="shared" si="125"/>
        <v>530.37957163724104</v>
      </c>
    </row>
    <row r="130" spans="1:80" x14ac:dyDescent="0.3">
      <c r="A130" s="26"/>
      <c r="B130" s="40" t="str">
        <f t="shared" si="81"/>
        <v/>
      </c>
      <c r="C130" s="41" t="str">
        <f t="shared" si="82"/>
        <v/>
      </c>
      <c r="D130" s="42" t="str">
        <f t="shared" si="83"/>
        <v/>
      </c>
      <c r="E130" s="42" t="str">
        <f t="shared" si="126"/>
        <v/>
      </c>
      <c r="F130" s="42" t="str">
        <f t="shared" si="84"/>
        <v/>
      </c>
      <c r="G130" s="42" t="str">
        <f t="shared" si="72"/>
        <v/>
      </c>
      <c r="H130" s="44" t="str">
        <f t="shared" si="85"/>
        <v/>
      </c>
      <c r="I130" s="26"/>
      <c r="K130" s="40" t="str">
        <f t="shared" si="86"/>
        <v/>
      </c>
      <c r="L130" s="41" t="str">
        <f t="shared" si="87"/>
        <v/>
      </c>
      <c r="M130" s="42" t="str">
        <f t="shared" si="88"/>
        <v/>
      </c>
      <c r="N130" s="42" t="str">
        <f t="shared" si="127"/>
        <v/>
      </c>
      <c r="O130" s="42" t="str">
        <f t="shared" si="89"/>
        <v/>
      </c>
      <c r="P130" s="42" t="str">
        <f t="shared" si="73"/>
        <v/>
      </c>
      <c r="Q130" s="44" t="str">
        <f t="shared" si="90"/>
        <v/>
      </c>
      <c r="T130" s="40" t="str">
        <f t="shared" si="91"/>
        <v/>
      </c>
      <c r="U130" s="41" t="str">
        <f t="shared" si="92"/>
        <v/>
      </c>
      <c r="V130" s="42" t="str">
        <f t="shared" si="93"/>
        <v/>
      </c>
      <c r="W130" s="42" t="str">
        <f t="shared" si="128"/>
        <v/>
      </c>
      <c r="X130" s="42" t="str">
        <f t="shared" si="94"/>
        <v/>
      </c>
      <c r="Y130" s="42" t="str">
        <f t="shared" si="74"/>
        <v/>
      </c>
      <c r="Z130" s="44" t="str">
        <f t="shared" si="95"/>
        <v/>
      </c>
      <c r="AC130" s="40" t="str">
        <f t="shared" si="96"/>
        <v/>
      </c>
      <c r="AD130" s="41" t="str">
        <f t="shared" si="97"/>
        <v/>
      </c>
      <c r="AE130" s="42" t="str">
        <f t="shared" si="98"/>
        <v/>
      </c>
      <c r="AF130" s="42" t="str">
        <f t="shared" si="129"/>
        <v/>
      </c>
      <c r="AG130" s="42" t="str">
        <f t="shared" si="99"/>
        <v/>
      </c>
      <c r="AH130" s="42" t="str">
        <f t="shared" si="75"/>
        <v/>
      </c>
      <c r="AI130" s="44" t="str">
        <f t="shared" si="100"/>
        <v/>
      </c>
      <c r="AL130" s="40" t="str">
        <f t="shared" si="101"/>
        <v/>
      </c>
      <c r="AM130" s="41" t="str">
        <f t="shared" si="102"/>
        <v/>
      </c>
      <c r="AN130" s="42" t="str">
        <f t="shared" si="103"/>
        <v/>
      </c>
      <c r="AO130" s="42" t="str">
        <f t="shared" si="130"/>
        <v/>
      </c>
      <c r="AP130" s="42" t="str">
        <f t="shared" si="104"/>
        <v/>
      </c>
      <c r="AQ130" s="42" t="str">
        <f t="shared" si="76"/>
        <v/>
      </c>
      <c r="AR130" s="44" t="str">
        <f t="shared" si="105"/>
        <v/>
      </c>
      <c r="AU130" s="40" t="str">
        <f t="shared" si="106"/>
        <v/>
      </c>
      <c r="AV130" s="41" t="str">
        <f t="shared" si="107"/>
        <v/>
      </c>
      <c r="AW130" s="42" t="str">
        <f t="shared" si="108"/>
        <v/>
      </c>
      <c r="AX130" s="42" t="str">
        <f t="shared" si="131"/>
        <v/>
      </c>
      <c r="AY130" s="42" t="str">
        <f t="shared" si="109"/>
        <v/>
      </c>
      <c r="AZ130" s="42" t="str">
        <f t="shared" si="77"/>
        <v/>
      </c>
      <c r="BA130" s="44" t="str">
        <f t="shared" si="110"/>
        <v/>
      </c>
      <c r="BD130" s="40">
        <f t="shared" si="111"/>
        <v>115</v>
      </c>
      <c r="BE130" s="41">
        <f t="shared" si="112"/>
        <v>49810</v>
      </c>
      <c r="BF130" s="42">
        <f t="shared" si="113"/>
        <v>885639.13963612716</v>
      </c>
      <c r="BG130" s="42">
        <f t="shared" si="132"/>
        <v>4141.4777000904887</v>
      </c>
      <c r="BH130" s="42">
        <f t="shared" si="114"/>
        <v>7044.0965539117296</v>
      </c>
      <c r="BI130" s="42">
        <f t="shared" si="78"/>
        <v>0</v>
      </c>
      <c r="BJ130" s="44">
        <f t="shared" si="115"/>
        <v>11185.574254002218</v>
      </c>
      <c r="BM130" s="40">
        <f t="shared" si="116"/>
        <v>115</v>
      </c>
      <c r="BN130" s="41">
        <f t="shared" si="117"/>
        <v>49810</v>
      </c>
      <c r="BO130" s="42">
        <f t="shared" si="118"/>
        <v>43391.261083153491</v>
      </c>
      <c r="BP130" s="42">
        <f t="shared" si="133"/>
        <v>212.28216990511825</v>
      </c>
      <c r="BQ130" s="42">
        <f t="shared" si="119"/>
        <v>317.90980022944586</v>
      </c>
      <c r="BR130" s="42">
        <f t="shared" si="79"/>
        <v>0</v>
      </c>
      <c r="BS130" s="44">
        <f t="shared" si="120"/>
        <v>530.19197013456414</v>
      </c>
      <c r="BV130" s="40">
        <f t="shared" si="121"/>
        <v>115</v>
      </c>
      <c r="BW130" s="41">
        <f t="shared" si="122"/>
        <v>49810</v>
      </c>
      <c r="BX130" s="42">
        <f t="shared" si="123"/>
        <v>43397.172340486271</v>
      </c>
      <c r="BY130" s="42">
        <f t="shared" si="134"/>
        <v>212.24884409571555</v>
      </c>
      <c r="BZ130" s="42">
        <f t="shared" si="124"/>
        <v>318.13072754152552</v>
      </c>
      <c r="CA130" s="42">
        <f t="shared" si="80"/>
        <v>0</v>
      </c>
      <c r="CB130" s="44">
        <f t="shared" si="125"/>
        <v>530.37957163724104</v>
      </c>
    </row>
    <row r="131" spans="1:80" x14ac:dyDescent="0.3">
      <c r="A131" s="26"/>
      <c r="B131" s="40" t="str">
        <f t="shared" si="81"/>
        <v/>
      </c>
      <c r="C131" s="41" t="str">
        <f t="shared" si="82"/>
        <v/>
      </c>
      <c r="D131" s="42" t="str">
        <f t="shared" si="83"/>
        <v/>
      </c>
      <c r="E131" s="42" t="str">
        <f t="shared" si="126"/>
        <v/>
      </c>
      <c r="F131" s="42" t="str">
        <f t="shared" si="84"/>
        <v/>
      </c>
      <c r="G131" s="42" t="str">
        <f t="shared" si="72"/>
        <v/>
      </c>
      <c r="H131" s="44" t="str">
        <f t="shared" si="85"/>
        <v/>
      </c>
      <c r="I131" s="26"/>
      <c r="K131" s="40" t="str">
        <f t="shared" si="86"/>
        <v/>
      </c>
      <c r="L131" s="41" t="str">
        <f t="shared" si="87"/>
        <v/>
      </c>
      <c r="M131" s="42" t="str">
        <f t="shared" si="88"/>
        <v/>
      </c>
      <c r="N131" s="42" t="str">
        <f t="shared" si="127"/>
        <v/>
      </c>
      <c r="O131" s="42" t="str">
        <f t="shared" si="89"/>
        <v/>
      </c>
      <c r="P131" s="42" t="str">
        <f t="shared" si="73"/>
        <v/>
      </c>
      <c r="Q131" s="44" t="str">
        <f t="shared" si="90"/>
        <v/>
      </c>
      <c r="T131" s="40" t="str">
        <f t="shared" si="91"/>
        <v/>
      </c>
      <c r="U131" s="41" t="str">
        <f t="shared" si="92"/>
        <v/>
      </c>
      <c r="V131" s="42" t="str">
        <f t="shared" si="93"/>
        <v/>
      </c>
      <c r="W131" s="42" t="str">
        <f t="shared" si="128"/>
        <v/>
      </c>
      <c r="X131" s="42" t="str">
        <f t="shared" si="94"/>
        <v/>
      </c>
      <c r="Y131" s="42" t="str">
        <f t="shared" si="74"/>
        <v/>
      </c>
      <c r="Z131" s="44" t="str">
        <f t="shared" si="95"/>
        <v/>
      </c>
      <c r="AC131" s="40" t="str">
        <f t="shared" si="96"/>
        <v/>
      </c>
      <c r="AD131" s="41" t="str">
        <f t="shared" si="97"/>
        <v/>
      </c>
      <c r="AE131" s="42" t="str">
        <f t="shared" si="98"/>
        <v/>
      </c>
      <c r="AF131" s="42" t="str">
        <f t="shared" si="129"/>
        <v/>
      </c>
      <c r="AG131" s="42" t="str">
        <f t="shared" si="99"/>
        <v/>
      </c>
      <c r="AH131" s="42" t="str">
        <f t="shared" si="75"/>
        <v/>
      </c>
      <c r="AI131" s="44" t="str">
        <f t="shared" si="100"/>
        <v/>
      </c>
      <c r="AL131" s="40" t="str">
        <f t="shared" si="101"/>
        <v/>
      </c>
      <c r="AM131" s="41" t="str">
        <f t="shared" si="102"/>
        <v/>
      </c>
      <c r="AN131" s="42" t="str">
        <f t="shared" si="103"/>
        <v/>
      </c>
      <c r="AO131" s="42" t="str">
        <f t="shared" si="130"/>
        <v/>
      </c>
      <c r="AP131" s="42" t="str">
        <f t="shared" si="104"/>
        <v/>
      </c>
      <c r="AQ131" s="42" t="str">
        <f t="shared" si="76"/>
        <v/>
      </c>
      <c r="AR131" s="44" t="str">
        <f t="shared" si="105"/>
        <v/>
      </c>
      <c r="AU131" s="40" t="str">
        <f t="shared" si="106"/>
        <v/>
      </c>
      <c r="AV131" s="41" t="str">
        <f t="shared" si="107"/>
        <v/>
      </c>
      <c r="AW131" s="42" t="str">
        <f t="shared" si="108"/>
        <v/>
      </c>
      <c r="AX131" s="42" t="str">
        <f t="shared" si="131"/>
        <v/>
      </c>
      <c r="AY131" s="42" t="str">
        <f t="shared" si="109"/>
        <v/>
      </c>
      <c r="AZ131" s="42" t="str">
        <f t="shared" si="77"/>
        <v/>
      </c>
      <c r="BA131" s="44" t="str">
        <f t="shared" si="110"/>
        <v/>
      </c>
      <c r="BD131" s="40">
        <f t="shared" si="111"/>
        <v>116</v>
      </c>
      <c r="BE131" s="41">
        <f t="shared" si="112"/>
        <v>49841</v>
      </c>
      <c r="BF131" s="42">
        <f t="shared" si="113"/>
        <v>881464.87523757759</v>
      </c>
      <c r="BG131" s="42">
        <f t="shared" si="132"/>
        <v>4174.2643985495388</v>
      </c>
      <c r="BH131" s="42">
        <f t="shared" si="114"/>
        <v>7011.3098554526778</v>
      </c>
      <c r="BI131" s="42">
        <f t="shared" si="78"/>
        <v>0</v>
      </c>
      <c r="BJ131" s="44">
        <f t="shared" si="115"/>
        <v>11185.574254002217</v>
      </c>
      <c r="BM131" s="40">
        <f t="shared" si="116"/>
        <v>116</v>
      </c>
      <c r="BN131" s="41">
        <f t="shared" si="117"/>
        <v>49841</v>
      </c>
      <c r="BO131" s="42">
        <f t="shared" si="118"/>
        <v>43177.431181637774</v>
      </c>
      <c r="BP131" s="42">
        <f t="shared" si="133"/>
        <v>213.82990151571568</v>
      </c>
      <c r="BQ131" s="42">
        <f t="shared" si="119"/>
        <v>316.36206861884847</v>
      </c>
      <c r="BR131" s="42">
        <f t="shared" si="79"/>
        <v>0</v>
      </c>
      <c r="BS131" s="44">
        <f t="shared" si="120"/>
        <v>530.19197013456414</v>
      </c>
      <c r="BV131" s="40">
        <f t="shared" si="121"/>
        <v>116</v>
      </c>
      <c r="BW131" s="41">
        <f t="shared" si="122"/>
        <v>49841</v>
      </c>
      <c r="BX131" s="42">
        <f t="shared" si="123"/>
        <v>43183.37514107288</v>
      </c>
      <c r="BY131" s="42">
        <f t="shared" si="134"/>
        <v>213.7971994133938</v>
      </c>
      <c r="BZ131" s="42">
        <f t="shared" si="124"/>
        <v>316.5823722238473</v>
      </c>
      <c r="CA131" s="42">
        <f t="shared" si="80"/>
        <v>0</v>
      </c>
      <c r="CB131" s="44">
        <f t="shared" si="125"/>
        <v>530.37957163724104</v>
      </c>
    </row>
    <row r="132" spans="1:80" x14ac:dyDescent="0.3">
      <c r="A132" s="26"/>
      <c r="B132" s="40" t="str">
        <f t="shared" si="81"/>
        <v/>
      </c>
      <c r="C132" s="41" t="str">
        <f t="shared" si="82"/>
        <v/>
      </c>
      <c r="D132" s="42" t="str">
        <f t="shared" si="83"/>
        <v/>
      </c>
      <c r="E132" s="42" t="str">
        <f t="shared" si="126"/>
        <v/>
      </c>
      <c r="F132" s="42" t="str">
        <f t="shared" si="84"/>
        <v/>
      </c>
      <c r="G132" s="42" t="str">
        <f t="shared" si="72"/>
        <v/>
      </c>
      <c r="H132" s="44" t="str">
        <f t="shared" si="85"/>
        <v/>
      </c>
      <c r="I132" s="26"/>
      <c r="K132" s="40" t="str">
        <f t="shared" si="86"/>
        <v/>
      </c>
      <c r="L132" s="41" t="str">
        <f t="shared" si="87"/>
        <v/>
      </c>
      <c r="M132" s="42" t="str">
        <f t="shared" si="88"/>
        <v/>
      </c>
      <c r="N132" s="42" t="str">
        <f t="shared" si="127"/>
        <v/>
      </c>
      <c r="O132" s="42" t="str">
        <f t="shared" si="89"/>
        <v/>
      </c>
      <c r="P132" s="42" t="str">
        <f t="shared" si="73"/>
        <v/>
      </c>
      <c r="Q132" s="44" t="str">
        <f t="shared" si="90"/>
        <v/>
      </c>
      <c r="T132" s="40" t="str">
        <f t="shared" si="91"/>
        <v/>
      </c>
      <c r="U132" s="41" t="str">
        <f t="shared" si="92"/>
        <v/>
      </c>
      <c r="V132" s="42" t="str">
        <f t="shared" si="93"/>
        <v/>
      </c>
      <c r="W132" s="42" t="str">
        <f t="shared" si="128"/>
        <v/>
      </c>
      <c r="X132" s="42" t="str">
        <f t="shared" si="94"/>
        <v/>
      </c>
      <c r="Y132" s="42" t="str">
        <f t="shared" si="74"/>
        <v/>
      </c>
      <c r="Z132" s="44" t="str">
        <f t="shared" si="95"/>
        <v/>
      </c>
      <c r="AC132" s="40" t="str">
        <f t="shared" si="96"/>
        <v/>
      </c>
      <c r="AD132" s="41" t="str">
        <f t="shared" si="97"/>
        <v/>
      </c>
      <c r="AE132" s="42" t="str">
        <f t="shared" si="98"/>
        <v/>
      </c>
      <c r="AF132" s="42" t="str">
        <f t="shared" si="129"/>
        <v/>
      </c>
      <c r="AG132" s="42" t="str">
        <f t="shared" si="99"/>
        <v/>
      </c>
      <c r="AH132" s="42" t="str">
        <f t="shared" si="75"/>
        <v/>
      </c>
      <c r="AI132" s="44" t="str">
        <f t="shared" si="100"/>
        <v/>
      </c>
      <c r="AL132" s="40" t="str">
        <f t="shared" si="101"/>
        <v/>
      </c>
      <c r="AM132" s="41" t="str">
        <f t="shared" si="102"/>
        <v/>
      </c>
      <c r="AN132" s="42" t="str">
        <f t="shared" si="103"/>
        <v/>
      </c>
      <c r="AO132" s="42" t="str">
        <f t="shared" si="130"/>
        <v/>
      </c>
      <c r="AP132" s="42" t="str">
        <f t="shared" si="104"/>
        <v/>
      </c>
      <c r="AQ132" s="42" t="str">
        <f t="shared" si="76"/>
        <v/>
      </c>
      <c r="AR132" s="44" t="str">
        <f t="shared" si="105"/>
        <v/>
      </c>
      <c r="AU132" s="40" t="str">
        <f t="shared" si="106"/>
        <v/>
      </c>
      <c r="AV132" s="41" t="str">
        <f t="shared" si="107"/>
        <v/>
      </c>
      <c r="AW132" s="42" t="str">
        <f t="shared" si="108"/>
        <v/>
      </c>
      <c r="AX132" s="42" t="str">
        <f t="shared" si="131"/>
        <v/>
      </c>
      <c r="AY132" s="42" t="str">
        <f t="shared" si="109"/>
        <v/>
      </c>
      <c r="AZ132" s="42" t="str">
        <f t="shared" si="77"/>
        <v/>
      </c>
      <c r="BA132" s="44" t="str">
        <f t="shared" si="110"/>
        <v/>
      </c>
      <c r="BD132" s="40">
        <f t="shared" si="111"/>
        <v>117</v>
      </c>
      <c r="BE132" s="41">
        <f t="shared" si="112"/>
        <v>49871</v>
      </c>
      <c r="BF132" s="42">
        <f t="shared" si="113"/>
        <v>877257.56457920617</v>
      </c>
      <c r="BG132" s="42">
        <f t="shared" si="132"/>
        <v>4207.3106583713898</v>
      </c>
      <c r="BH132" s="42">
        <f t="shared" si="114"/>
        <v>6978.2635956308277</v>
      </c>
      <c r="BI132" s="42">
        <f t="shared" si="78"/>
        <v>0</v>
      </c>
      <c r="BJ132" s="44">
        <f t="shared" si="115"/>
        <v>11185.574254002218</v>
      </c>
      <c r="BM132" s="40">
        <f t="shared" si="116"/>
        <v>117</v>
      </c>
      <c r="BN132" s="41">
        <f t="shared" si="117"/>
        <v>49871</v>
      </c>
      <c r="BO132" s="42">
        <f t="shared" si="118"/>
        <v>42962.042264129268</v>
      </c>
      <c r="BP132" s="42">
        <f t="shared" si="133"/>
        <v>215.38891750850831</v>
      </c>
      <c r="BQ132" s="42">
        <f t="shared" si="119"/>
        <v>314.80305262605583</v>
      </c>
      <c r="BR132" s="42">
        <f t="shared" si="79"/>
        <v>0</v>
      </c>
      <c r="BS132" s="44">
        <f t="shared" si="120"/>
        <v>530.19197013456414</v>
      </c>
      <c r="BV132" s="40">
        <f t="shared" si="121"/>
        <v>117</v>
      </c>
      <c r="BW132" s="41">
        <f t="shared" si="122"/>
        <v>49871</v>
      </c>
      <c r="BX132" s="42">
        <f t="shared" si="123"/>
        <v>42968.018291089764</v>
      </c>
      <c r="BY132" s="42">
        <f t="shared" si="134"/>
        <v>215.3568499831145</v>
      </c>
      <c r="BZ132" s="42">
        <f t="shared" si="124"/>
        <v>315.02272165412654</v>
      </c>
      <c r="CA132" s="42">
        <f t="shared" si="80"/>
        <v>0</v>
      </c>
      <c r="CB132" s="44">
        <f t="shared" si="125"/>
        <v>530.37957163724104</v>
      </c>
    </row>
    <row r="133" spans="1:80" x14ac:dyDescent="0.3">
      <c r="A133" s="26"/>
      <c r="B133" s="40" t="str">
        <f t="shared" si="81"/>
        <v/>
      </c>
      <c r="C133" s="41" t="str">
        <f t="shared" si="82"/>
        <v/>
      </c>
      <c r="D133" s="42" t="str">
        <f t="shared" si="83"/>
        <v/>
      </c>
      <c r="E133" s="42" t="str">
        <f t="shared" si="126"/>
        <v/>
      </c>
      <c r="F133" s="42" t="str">
        <f t="shared" si="84"/>
        <v/>
      </c>
      <c r="G133" s="42" t="str">
        <f t="shared" si="72"/>
        <v/>
      </c>
      <c r="H133" s="44" t="str">
        <f t="shared" si="85"/>
        <v/>
      </c>
      <c r="I133" s="26"/>
      <c r="K133" s="40" t="str">
        <f t="shared" si="86"/>
        <v/>
      </c>
      <c r="L133" s="41" t="str">
        <f t="shared" si="87"/>
        <v/>
      </c>
      <c r="M133" s="42" t="str">
        <f t="shared" si="88"/>
        <v/>
      </c>
      <c r="N133" s="42" t="str">
        <f t="shared" si="127"/>
        <v/>
      </c>
      <c r="O133" s="42" t="str">
        <f t="shared" si="89"/>
        <v/>
      </c>
      <c r="P133" s="42" t="str">
        <f t="shared" si="73"/>
        <v/>
      </c>
      <c r="Q133" s="44" t="str">
        <f t="shared" si="90"/>
        <v/>
      </c>
      <c r="T133" s="40" t="str">
        <f t="shared" si="91"/>
        <v/>
      </c>
      <c r="U133" s="41" t="str">
        <f t="shared" si="92"/>
        <v/>
      </c>
      <c r="V133" s="42" t="str">
        <f t="shared" si="93"/>
        <v/>
      </c>
      <c r="W133" s="42" t="str">
        <f t="shared" si="128"/>
        <v/>
      </c>
      <c r="X133" s="42" t="str">
        <f t="shared" si="94"/>
        <v/>
      </c>
      <c r="Y133" s="42" t="str">
        <f t="shared" si="74"/>
        <v/>
      </c>
      <c r="Z133" s="44" t="str">
        <f t="shared" si="95"/>
        <v/>
      </c>
      <c r="AC133" s="40" t="str">
        <f t="shared" si="96"/>
        <v/>
      </c>
      <c r="AD133" s="41" t="str">
        <f t="shared" si="97"/>
        <v/>
      </c>
      <c r="AE133" s="42" t="str">
        <f t="shared" si="98"/>
        <v/>
      </c>
      <c r="AF133" s="42" t="str">
        <f t="shared" si="129"/>
        <v/>
      </c>
      <c r="AG133" s="42" t="str">
        <f t="shared" si="99"/>
        <v/>
      </c>
      <c r="AH133" s="42" t="str">
        <f t="shared" si="75"/>
        <v/>
      </c>
      <c r="AI133" s="44" t="str">
        <f t="shared" si="100"/>
        <v/>
      </c>
      <c r="AL133" s="40" t="str">
        <f t="shared" si="101"/>
        <v/>
      </c>
      <c r="AM133" s="41" t="str">
        <f t="shared" si="102"/>
        <v/>
      </c>
      <c r="AN133" s="42" t="str">
        <f t="shared" si="103"/>
        <v/>
      </c>
      <c r="AO133" s="42" t="str">
        <f t="shared" si="130"/>
        <v/>
      </c>
      <c r="AP133" s="42" t="str">
        <f t="shared" si="104"/>
        <v/>
      </c>
      <c r="AQ133" s="42" t="str">
        <f t="shared" si="76"/>
        <v/>
      </c>
      <c r="AR133" s="44" t="str">
        <f t="shared" si="105"/>
        <v/>
      </c>
      <c r="AU133" s="40" t="str">
        <f t="shared" si="106"/>
        <v/>
      </c>
      <c r="AV133" s="41" t="str">
        <f t="shared" si="107"/>
        <v/>
      </c>
      <c r="AW133" s="42" t="str">
        <f t="shared" si="108"/>
        <v/>
      </c>
      <c r="AX133" s="42" t="str">
        <f t="shared" si="131"/>
        <v/>
      </c>
      <c r="AY133" s="42" t="str">
        <f t="shared" si="109"/>
        <v/>
      </c>
      <c r="AZ133" s="42" t="str">
        <f t="shared" si="77"/>
        <v/>
      </c>
      <c r="BA133" s="44" t="str">
        <f t="shared" si="110"/>
        <v/>
      </c>
      <c r="BD133" s="40">
        <f t="shared" si="111"/>
        <v>118</v>
      </c>
      <c r="BE133" s="41">
        <f t="shared" si="112"/>
        <v>49902</v>
      </c>
      <c r="BF133" s="42">
        <f t="shared" si="113"/>
        <v>873016.94604478939</v>
      </c>
      <c r="BG133" s="42">
        <f t="shared" si="132"/>
        <v>4240.6185344168298</v>
      </c>
      <c r="BH133" s="42">
        <f t="shared" si="114"/>
        <v>6944.9557195853886</v>
      </c>
      <c r="BI133" s="42">
        <f t="shared" si="78"/>
        <v>0</v>
      </c>
      <c r="BJ133" s="44">
        <f t="shared" si="115"/>
        <v>11185.574254002218</v>
      </c>
      <c r="BM133" s="40">
        <f t="shared" si="116"/>
        <v>118</v>
      </c>
      <c r="BN133" s="41">
        <f t="shared" si="117"/>
        <v>49902</v>
      </c>
      <c r="BO133" s="42">
        <f t="shared" si="118"/>
        <v>42745.08296397228</v>
      </c>
      <c r="BP133" s="42">
        <f t="shared" si="133"/>
        <v>216.95930015698639</v>
      </c>
      <c r="BQ133" s="42">
        <f t="shared" si="119"/>
        <v>313.23266997757776</v>
      </c>
      <c r="BR133" s="42">
        <f t="shared" si="79"/>
        <v>0</v>
      </c>
      <c r="BS133" s="44">
        <f t="shared" si="120"/>
        <v>530.19197013456414</v>
      </c>
      <c r="BV133" s="40">
        <f t="shared" si="121"/>
        <v>118</v>
      </c>
      <c r="BW133" s="41">
        <f t="shared" si="122"/>
        <v>49902</v>
      </c>
      <c r="BX133" s="42">
        <f t="shared" si="123"/>
        <v>42751.09041288602</v>
      </c>
      <c r="BY133" s="42">
        <f t="shared" si="134"/>
        <v>216.92787820374133</v>
      </c>
      <c r="BZ133" s="42">
        <f t="shared" si="124"/>
        <v>313.45169343349971</v>
      </c>
      <c r="CA133" s="42">
        <f t="shared" si="80"/>
        <v>0</v>
      </c>
      <c r="CB133" s="44">
        <f t="shared" si="125"/>
        <v>530.37957163724104</v>
      </c>
    </row>
    <row r="134" spans="1:80" x14ac:dyDescent="0.3">
      <c r="A134" s="26"/>
      <c r="B134" s="40" t="str">
        <f t="shared" si="81"/>
        <v/>
      </c>
      <c r="C134" s="41" t="str">
        <f t="shared" si="82"/>
        <v/>
      </c>
      <c r="D134" s="42" t="str">
        <f t="shared" si="83"/>
        <v/>
      </c>
      <c r="E134" s="42" t="str">
        <f t="shared" si="126"/>
        <v/>
      </c>
      <c r="F134" s="42" t="str">
        <f t="shared" si="84"/>
        <v/>
      </c>
      <c r="G134" s="42" t="str">
        <f t="shared" si="72"/>
        <v/>
      </c>
      <c r="H134" s="44" t="str">
        <f t="shared" si="85"/>
        <v/>
      </c>
      <c r="I134" s="26"/>
      <c r="K134" s="40" t="str">
        <f t="shared" si="86"/>
        <v/>
      </c>
      <c r="L134" s="41" t="str">
        <f t="shared" si="87"/>
        <v/>
      </c>
      <c r="M134" s="42" t="str">
        <f t="shared" si="88"/>
        <v/>
      </c>
      <c r="N134" s="42" t="str">
        <f t="shared" si="127"/>
        <v/>
      </c>
      <c r="O134" s="42" t="str">
        <f t="shared" si="89"/>
        <v/>
      </c>
      <c r="P134" s="42" t="str">
        <f t="shared" si="73"/>
        <v/>
      </c>
      <c r="Q134" s="44" t="str">
        <f t="shared" si="90"/>
        <v/>
      </c>
      <c r="T134" s="40" t="str">
        <f t="shared" si="91"/>
        <v/>
      </c>
      <c r="U134" s="41" t="str">
        <f t="shared" si="92"/>
        <v/>
      </c>
      <c r="V134" s="42" t="str">
        <f t="shared" si="93"/>
        <v/>
      </c>
      <c r="W134" s="42" t="str">
        <f t="shared" si="128"/>
        <v/>
      </c>
      <c r="X134" s="42" t="str">
        <f t="shared" si="94"/>
        <v/>
      </c>
      <c r="Y134" s="42" t="str">
        <f t="shared" si="74"/>
        <v/>
      </c>
      <c r="Z134" s="44" t="str">
        <f t="shared" si="95"/>
        <v/>
      </c>
      <c r="AC134" s="40" t="str">
        <f t="shared" si="96"/>
        <v/>
      </c>
      <c r="AD134" s="41" t="str">
        <f t="shared" si="97"/>
        <v/>
      </c>
      <c r="AE134" s="42" t="str">
        <f t="shared" si="98"/>
        <v/>
      </c>
      <c r="AF134" s="42" t="str">
        <f t="shared" si="129"/>
        <v/>
      </c>
      <c r="AG134" s="42" t="str">
        <f t="shared" si="99"/>
        <v/>
      </c>
      <c r="AH134" s="42" t="str">
        <f t="shared" si="75"/>
        <v/>
      </c>
      <c r="AI134" s="44" t="str">
        <f t="shared" si="100"/>
        <v/>
      </c>
      <c r="AL134" s="40" t="str">
        <f t="shared" si="101"/>
        <v/>
      </c>
      <c r="AM134" s="41" t="str">
        <f t="shared" si="102"/>
        <v/>
      </c>
      <c r="AN134" s="42" t="str">
        <f t="shared" si="103"/>
        <v/>
      </c>
      <c r="AO134" s="42" t="str">
        <f t="shared" si="130"/>
        <v/>
      </c>
      <c r="AP134" s="42" t="str">
        <f t="shared" si="104"/>
        <v/>
      </c>
      <c r="AQ134" s="42" t="str">
        <f t="shared" si="76"/>
        <v/>
      </c>
      <c r="AR134" s="44" t="str">
        <f t="shared" si="105"/>
        <v/>
      </c>
      <c r="AU134" s="40" t="str">
        <f t="shared" si="106"/>
        <v/>
      </c>
      <c r="AV134" s="41" t="str">
        <f t="shared" si="107"/>
        <v/>
      </c>
      <c r="AW134" s="42" t="str">
        <f t="shared" si="108"/>
        <v/>
      </c>
      <c r="AX134" s="42" t="str">
        <f t="shared" si="131"/>
        <v/>
      </c>
      <c r="AY134" s="42" t="str">
        <f t="shared" si="109"/>
        <v/>
      </c>
      <c r="AZ134" s="42" t="str">
        <f t="shared" si="77"/>
        <v/>
      </c>
      <c r="BA134" s="44" t="str">
        <f t="shared" si="110"/>
        <v/>
      </c>
      <c r="BD134" s="40">
        <f t="shared" si="111"/>
        <v>119</v>
      </c>
      <c r="BE134" s="41">
        <f t="shared" si="112"/>
        <v>49933</v>
      </c>
      <c r="BF134" s="42">
        <f t="shared" si="113"/>
        <v>868742.75594697508</v>
      </c>
      <c r="BG134" s="42">
        <f t="shared" si="132"/>
        <v>4274.1900978142958</v>
      </c>
      <c r="BH134" s="42">
        <f t="shared" si="114"/>
        <v>6911.3841561879208</v>
      </c>
      <c r="BI134" s="42">
        <f t="shared" si="78"/>
        <v>0</v>
      </c>
      <c r="BJ134" s="44">
        <f t="shared" si="115"/>
        <v>11185.574254002217</v>
      </c>
      <c r="BM134" s="40">
        <f t="shared" si="116"/>
        <v>119</v>
      </c>
      <c r="BN134" s="41">
        <f t="shared" si="117"/>
        <v>49933</v>
      </c>
      <c r="BO134" s="42">
        <f t="shared" si="118"/>
        <v>42526.541831637791</v>
      </c>
      <c r="BP134" s="42">
        <f t="shared" si="133"/>
        <v>218.54113233448925</v>
      </c>
      <c r="BQ134" s="42">
        <f t="shared" si="119"/>
        <v>311.6508378000749</v>
      </c>
      <c r="BR134" s="42">
        <f t="shared" si="79"/>
        <v>0</v>
      </c>
      <c r="BS134" s="44">
        <f t="shared" si="120"/>
        <v>530.19197013456414</v>
      </c>
      <c r="BV134" s="40">
        <f t="shared" si="121"/>
        <v>119</v>
      </c>
      <c r="BW134" s="41">
        <f t="shared" si="122"/>
        <v>49933</v>
      </c>
      <c r="BX134" s="42">
        <f t="shared" si="123"/>
        <v>42532.580045810784</v>
      </c>
      <c r="BY134" s="42">
        <f t="shared" si="134"/>
        <v>218.51036707523764</v>
      </c>
      <c r="BZ134" s="42">
        <f t="shared" si="124"/>
        <v>311.86920456200346</v>
      </c>
      <c r="CA134" s="42">
        <f t="shared" si="80"/>
        <v>0</v>
      </c>
      <c r="CB134" s="44">
        <f t="shared" si="125"/>
        <v>530.37957163724104</v>
      </c>
    </row>
    <row r="135" spans="1:80" x14ac:dyDescent="0.3">
      <c r="A135" s="26"/>
      <c r="B135" s="40" t="str">
        <f t="shared" si="81"/>
        <v/>
      </c>
      <c r="C135" s="41" t="str">
        <f t="shared" si="82"/>
        <v/>
      </c>
      <c r="D135" s="42" t="str">
        <f t="shared" si="83"/>
        <v/>
      </c>
      <c r="E135" s="42" t="str">
        <f t="shared" si="126"/>
        <v/>
      </c>
      <c r="F135" s="42" t="str">
        <f t="shared" si="84"/>
        <v/>
      </c>
      <c r="G135" s="42" t="str">
        <f t="shared" si="72"/>
        <v/>
      </c>
      <c r="H135" s="44" t="str">
        <f t="shared" si="85"/>
        <v/>
      </c>
      <c r="I135" s="26"/>
      <c r="K135" s="40" t="str">
        <f t="shared" si="86"/>
        <v/>
      </c>
      <c r="L135" s="41" t="str">
        <f t="shared" si="87"/>
        <v/>
      </c>
      <c r="M135" s="42" t="str">
        <f t="shared" si="88"/>
        <v/>
      </c>
      <c r="N135" s="42" t="str">
        <f t="shared" si="127"/>
        <v/>
      </c>
      <c r="O135" s="42" t="str">
        <f t="shared" si="89"/>
        <v/>
      </c>
      <c r="P135" s="42" t="str">
        <f t="shared" si="73"/>
        <v/>
      </c>
      <c r="Q135" s="44" t="str">
        <f t="shared" si="90"/>
        <v/>
      </c>
      <c r="T135" s="40" t="str">
        <f t="shared" si="91"/>
        <v/>
      </c>
      <c r="U135" s="41" t="str">
        <f t="shared" si="92"/>
        <v/>
      </c>
      <c r="V135" s="42" t="str">
        <f t="shared" si="93"/>
        <v/>
      </c>
      <c r="W135" s="42" t="str">
        <f t="shared" si="128"/>
        <v/>
      </c>
      <c r="X135" s="42" t="str">
        <f t="shared" si="94"/>
        <v/>
      </c>
      <c r="Y135" s="42" t="str">
        <f t="shared" si="74"/>
        <v/>
      </c>
      <c r="Z135" s="44" t="str">
        <f t="shared" si="95"/>
        <v/>
      </c>
      <c r="AC135" s="40" t="str">
        <f t="shared" si="96"/>
        <v/>
      </c>
      <c r="AD135" s="41" t="str">
        <f t="shared" si="97"/>
        <v/>
      </c>
      <c r="AE135" s="42" t="str">
        <f t="shared" si="98"/>
        <v/>
      </c>
      <c r="AF135" s="42" t="str">
        <f t="shared" si="129"/>
        <v/>
      </c>
      <c r="AG135" s="42" t="str">
        <f t="shared" si="99"/>
        <v/>
      </c>
      <c r="AH135" s="42" t="str">
        <f t="shared" si="75"/>
        <v/>
      </c>
      <c r="AI135" s="44" t="str">
        <f t="shared" si="100"/>
        <v/>
      </c>
      <c r="AL135" s="40" t="str">
        <f t="shared" si="101"/>
        <v/>
      </c>
      <c r="AM135" s="41" t="str">
        <f t="shared" si="102"/>
        <v/>
      </c>
      <c r="AN135" s="42" t="str">
        <f t="shared" si="103"/>
        <v/>
      </c>
      <c r="AO135" s="42" t="str">
        <f t="shared" si="130"/>
        <v/>
      </c>
      <c r="AP135" s="42" t="str">
        <f t="shared" si="104"/>
        <v/>
      </c>
      <c r="AQ135" s="42" t="str">
        <f t="shared" si="76"/>
        <v/>
      </c>
      <c r="AR135" s="44" t="str">
        <f t="shared" si="105"/>
        <v/>
      </c>
      <c r="AU135" s="40" t="str">
        <f t="shared" si="106"/>
        <v/>
      </c>
      <c r="AV135" s="41" t="str">
        <f t="shared" si="107"/>
        <v/>
      </c>
      <c r="AW135" s="42" t="str">
        <f t="shared" si="108"/>
        <v/>
      </c>
      <c r="AX135" s="42" t="str">
        <f t="shared" si="131"/>
        <v/>
      </c>
      <c r="AY135" s="42" t="str">
        <f t="shared" si="109"/>
        <v/>
      </c>
      <c r="AZ135" s="42" t="str">
        <f t="shared" si="77"/>
        <v/>
      </c>
      <c r="BA135" s="44" t="str">
        <f t="shared" si="110"/>
        <v/>
      </c>
      <c r="BD135" s="40">
        <f t="shared" si="111"/>
        <v>120</v>
      </c>
      <c r="BE135" s="41">
        <f t="shared" si="112"/>
        <v>49963</v>
      </c>
      <c r="BF135" s="42">
        <f t="shared" si="113"/>
        <v>864434.72851088643</v>
      </c>
      <c r="BG135" s="42">
        <f t="shared" si="132"/>
        <v>4308.0274360886588</v>
      </c>
      <c r="BH135" s="42">
        <f t="shared" si="114"/>
        <v>6877.5468179135587</v>
      </c>
      <c r="BI135" s="42">
        <f t="shared" si="78"/>
        <v>0</v>
      </c>
      <c r="BJ135" s="44">
        <f t="shared" si="115"/>
        <v>11185.574254002218</v>
      </c>
      <c r="BM135" s="40">
        <f t="shared" si="116"/>
        <v>120</v>
      </c>
      <c r="BN135" s="41">
        <f t="shared" si="117"/>
        <v>49963</v>
      </c>
      <c r="BO135" s="42">
        <f t="shared" si="118"/>
        <v>42306.407334119212</v>
      </c>
      <c r="BP135" s="42">
        <f t="shared" si="133"/>
        <v>220.134497518579</v>
      </c>
      <c r="BQ135" s="42">
        <f t="shared" si="119"/>
        <v>310.0574726159852</v>
      </c>
      <c r="BR135" s="42">
        <f t="shared" si="79"/>
        <v>0</v>
      </c>
      <c r="BS135" s="44">
        <f t="shared" si="120"/>
        <v>530.19197013456414</v>
      </c>
      <c r="BV135" s="40">
        <f t="shared" si="121"/>
        <v>120</v>
      </c>
      <c r="BW135" s="41">
        <f t="shared" si="122"/>
        <v>49963</v>
      </c>
      <c r="BX135" s="42">
        <f t="shared" si="123"/>
        <v>42312.47564560773</v>
      </c>
      <c r="BY135" s="42">
        <f t="shared" si="134"/>
        <v>220.10440020305151</v>
      </c>
      <c r="BZ135" s="42">
        <f t="shared" si="124"/>
        <v>310.27517143418959</v>
      </c>
      <c r="CA135" s="42">
        <f t="shared" si="80"/>
        <v>0</v>
      </c>
      <c r="CB135" s="44">
        <f t="shared" si="125"/>
        <v>530.37957163724104</v>
      </c>
    </row>
    <row r="136" spans="1:80" x14ac:dyDescent="0.3">
      <c r="A136" s="26"/>
      <c r="B136" s="40" t="str">
        <f t="shared" si="81"/>
        <v/>
      </c>
      <c r="C136" s="41" t="str">
        <f t="shared" si="82"/>
        <v/>
      </c>
      <c r="D136" s="42" t="str">
        <f t="shared" si="83"/>
        <v/>
      </c>
      <c r="E136" s="42" t="str">
        <f t="shared" si="126"/>
        <v/>
      </c>
      <c r="F136" s="42" t="str">
        <f t="shared" si="84"/>
        <v/>
      </c>
      <c r="G136" s="42" t="str">
        <f t="shared" si="72"/>
        <v/>
      </c>
      <c r="H136" s="44" t="str">
        <f t="shared" si="85"/>
        <v/>
      </c>
      <c r="I136" s="26"/>
      <c r="K136" s="40" t="str">
        <f t="shared" si="86"/>
        <v/>
      </c>
      <c r="L136" s="41" t="str">
        <f t="shared" si="87"/>
        <v/>
      </c>
      <c r="M136" s="42" t="str">
        <f t="shared" si="88"/>
        <v/>
      </c>
      <c r="N136" s="42" t="str">
        <f t="shared" si="127"/>
        <v/>
      </c>
      <c r="O136" s="42" t="str">
        <f t="shared" si="89"/>
        <v/>
      </c>
      <c r="P136" s="42" t="str">
        <f t="shared" si="73"/>
        <v/>
      </c>
      <c r="Q136" s="44" t="str">
        <f t="shared" si="90"/>
        <v/>
      </c>
      <c r="T136" s="40" t="str">
        <f t="shared" si="91"/>
        <v/>
      </c>
      <c r="U136" s="41" t="str">
        <f t="shared" si="92"/>
        <v/>
      </c>
      <c r="V136" s="42" t="str">
        <f t="shared" si="93"/>
        <v/>
      </c>
      <c r="W136" s="42" t="str">
        <f t="shared" si="128"/>
        <v/>
      </c>
      <c r="X136" s="42" t="str">
        <f t="shared" si="94"/>
        <v/>
      </c>
      <c r="Y136" s="42" t="str">
        <f t="shared" si="74"/>
        <v/>
      </c>
      <c r="Z136" s="44" t="str">
        <f t="shared" si="95"/>
        <v/>
      </c>
      <c r="AC136" s="40" t="str">
        <f t="shared" si="96"/>
        <v/>
      </c>
      <c r="AD136" s="41" t="str">
        <f t="shared" si="97"/>
        <v/>
      </c>
      <c r="AE136" s="42" t="str">
        <f t="shared" si="98"/>
        <v/>
      </c>
      <c r="AF136" s="42" t="str">
        <f t="shared" si="129"/>
        <v/>
      </c>
      <c r="AG136" s="42" t="str">
        <f t="shared" si="99"/>
        <v/>
      </c>
      <c r="AH136" s="42" t="str">
        <f t="shared" si="75"/>
        <v/>
      </c>
      <c r="AI136" s="44" t="str">
        <f t="shared" si="100"/>
        <v/>
      </c>
      <c r="AL136" s="40" t="str">
        <f t="shared" si="101"/>
        <v/>
      </c>
      <c r="AM136" s="41" t="str">
        <f t="shared" si="102"/>
        <v/>
      </c>
      <c r="AN136" s="42" t="str">
        <f t="shared" si="103"/>
        <v/>
      </c>
      <c r="AO136" s="42" t="str">
        <f t="shared" si="130"/>
        <v/>
      </c>
      <c r="AP136" s="42" t="str">
        <f t="shared" si="104"/>
        <v/>
      </c>
      <c r="AQ136" s="42" t="str">
        <f t="shared" si="76"/>
        <v/>
      </c>
      <c r="AR136" s="44" t="str">
        <f t="shared" si="105"/>
        <v/>
      </c>
      <c r="AU136" s="40" t="str">
        <f t="shared" si="106"/>
        <v/>
      </c>
      <c r="AV136" s="41" t="str">
        <f t="shared" si="107"/>
        <v/>
      </c>
      <c r="AW136" s="42" t="str">
        <f t="shared" si="108"/>
        <v/>
      </c>
      <c r="AX136" s="42" t="str">
        <f t="shared" si="131"/>
        <v/>
      </c>
      <c r="AY136" s="42" t="str">
        <f t="shared" si="109"/>
        <v/>
      </c>
      <c r="AZ136" s="42" t="str">
        <f t="shared" si="77"/>
        <v/>
      </c>
      <c r="BA136" s="44" t="str">
        <f t="shared" si="110"/>
        <v/>
      </c>
      <c r="BD136" s="40">
        <f t="shared" si="111"/>
        <v>121</v>
      </c>
      <c r="BE136" s="41">
        <f t="shared" si="112"/>
        <v>49994</v>
      </c>
      <c r="BF136" s="42">
        <f t="shared" si="113"/>
        <v>860092.59585759544</v>
      </c>
      <c r="BG136" s="42">
        <f t="shared" si="132"/>
        <v>4342.132653291028</v>
      </c>
      <c r="BH136" s="42">
        <f t="shared" si="114"/>
        <v>6843.4416007111904</v>
      </c>
      <c r="BI136" s="42">
        <f t="shared" si="78"/>
        <v>0</v>
      </c>
      <c r="BJ136" s="44">
        <f t="shared" si="115"/>
        <v>11185.574254002218</v>
      </c>
      <c r="BM136" s="40">
        <f t="shared" si="116"/>
        <v>121</v>
      </c>
      <c r="BN136" s="41">
        <f t="shared" si="117"/>
        <v>49994</v>
      </c>
      <c r="BO136" s="42">
        <f t="shared" si="118"/>
        <v>42084.667854323765</v>
      </c>
      <c r="BP136" s="42">
        <f t="shared" si="133"/>
        <v>221.7394797954455</v>
      </c>
      <c r="BQ136" s="42">
        <f t="shared" si="119"/>
        <v>308.4524903391187</v>
      </c>
      <c r="BR136" s="42">
        <f t="shared" si="79"/>
        <v>0</v>
      </c>
      <c r="BS136" s="44">
        <f t="shared" si="120"/>
        <v>530.19197013456414</v>
      </c>
      <c r="BV136" s="40">
        <f t="shared" si="121"/>
        <v>121</v>
      </c>
      <c r="BW136" s="41">
        <f t="shared" si="122"/>
        <v>49994</v>
      </c>
      <c r="BX136" s="42">
        <f t="shared" si="123"/>
        <v>42090.765583805194</v>
      </c>
      <c r="BY136" s="42">
        <f t="shared" si="134"/>
        <v>221.71006180253272</v>
      </c>
      <c r="BZ136" s="42">
        <f t="shared" si="124"/>
        <v>308.66950983470838</v>
      </c>
      <c r="CA136" s="42">
        <f t="shared" si="80"/>
        <v>0</v>
      </c>
      <c r="CB136" s="44">
        <f t="shared" si="125"/>
        <v>530.37957163724104</v>
      </c>
    </row>
    <row r="137" spans="1:80" x14ac:dyDescent="0.3">
      <c r="A137" s="26"/>
      <c r="B137" s="40" t="str">
        <f t="shared" si="81"/>
        <v/>
      </c>
      <c r="C137" s="41" t="str">
        <f t="shared" si="82"/>
        <v/>
      </c>
      <c r="D137" s="42" t="str">
        <f t="shared" si="83"/>
        <v/>
      </c>
      <c r="E137" s="42" t="str">
        <f t="shared" si="126"/>
        <v/>
      </c>
      <c r="F137" s="42" t="str">
        <f t="shared" si="84"/>
        <v/>
      </c>
      <c r="G137" s="42" t="str">
        <f t="shared" si="72"/>
        <v/>
      </c>
      <c r="H137" s="44" t="str">
        <f t="shared" si="85"/>
        <v/>
      </c>
      <c r="I137" s="26"/>
      <c r="K137" s="40" t="str">
        <f t="shared" si="86"/>
        <v/>
      </c>
      <c r="L137" s="41" t="str">
        <f t="shared" si="87"/>
        <v/>
      </c>
      <c r="M137" s="42" t="str">
        <f t="shared" si="88"/>
        <v/>
      </c>
      <c r="N137" s="42" t="str">
        <f t="shared" si="127"/>
        <v/>
      </c>
      <c r="O137" s="42" t="str">
        <f t="shared" si="89"/>
        <v/>
      </c>
      <c r="P137" s="42" t="str">
        <f t="shared" si="73"/>
        <v/>
      </c>
      <c r="Q137" s="44" t="str">
        <f t="shared" si="90"/>
        <v/>
      </c>
      <c r="T137" s="40" t="str">
        <f t="shared" si="91"/>
        <v/>
      </c>
      <c r="U137" s="41" t="str">
        <f t="shared" si="92"/>
        <v/>
      </c>
      <c r="V137" s="42" t="str">
        <f t="shared" si="93"/>
        <v/>
      </c>
      <c r="W137" s="42" t="str">
        <f t="shared" si="128"/>
        <v/>
      </c>
      <c r="X137" s="42" t="str">
        <f t="shared" si="94"/>
        <v/>
      </c>
      <c r="Y137" s="42" t="str">
        <f t="shared" si="74"/>
        <v/>
      </c>
      <c r="Z137" s="44" t="str">
        <f t="shared" si="95"/>
        <v/>
      </c>
      <c r="AC137" s="40" t="str">
        <f t="shared" si="96"/>
        <v/>
      </c>
      <c r="AD137" s="41" t="str">
        <f t="shared" si="97"/>
        <v/>
      </c>
      <c r="AE137" s="42" t="str">
        <f t="shared" si="98"/>
        <v/>
      </c>
      <c r="AF137" s="42" t="str">
        <f t="shared" si="129"/>
        <v/>
      </c>
      <c r="AG137" s="42" t="str">
        <f t="shared" si="99"/>
        <v/>
      </c>
      <c r="AH137" s="42" t="str">
        <f t="shared" si="75"/>
        <v/>
      </c>
      <c r="AI137" s="44" t="str">
        <f t="shared" si="100"/>
        <v/>
      </c>
      <c r="AL137" s="40" t="str">
        <f t="shared" si="101"/>
        <v/>
      </c>
      <c r="AM137" s="41" t="str">
        <f t="shared" si="102"/>
        <v/>
      </c>
      <c r="AN137" s="42" t="str">
        <f t="shared" si="103"/>
        <v/>
      </c>
      <c r="AO137" s="42" t="str">
        <f t="shared" si="130"/>
        <v/>
      </c>
      <c r="AP137" s="42" t="str">
        <f t="shared" si="104"/>
        <v/>
      </c>
      <c r="AQ137" s="42" t="str">
        <f t="shared" si="76"/>
        <v/>
      </c>
      <c r="AR137" s="44" t="str">
        <f t="shared" si="105"/>
        <v/>
      </c>
      <c r="AU137" s="40" t="str">
        <f t="shared" si="106"/>
        <v/>
      </c>
      <c r="AV137" s="41" t="str">
        <f t="shared" si="107"/>
        <v/>
      </c>
      <c r="AW137" s="42" t="str">
        <f t="shared" si="108"/>
        <v/>
      </c>
      <c r="AX137" s="42" t="str">
        <f t="shared" si="131"/>
        <v/>
      </c>
      <c r="AY137" s="42" t="str">
        <f t="shared" si="109"/>
        <v/>
      </c>
      <c r="AZ137" s="42" t="str">
        <f t="shared" si="77"/>
        <v/>
      </c>
      <c r="BA137" s="44" t="str">
        <f t="shared" si="110"/>
        <v/>
      </c>
      <c r="BD137" s="40">
        <f t="shared" si="111"/>
        <v>122</v>
      </c>
      <c r="BE137" s="41">
        <f t="shared" si="112"/>
        <v>50024</v>
      </c>
      <c r="BF137" s="42">
        <f t="shared" si="113"/>
        <v>855716.0879874659</v>
      </c>
      <c r="BG137" s="42">
        <f t="shared" si="132"/>
        <v>4376.5078701295815</v>
      </c>
      <c r="BH137" s="42">
        <f t="shared" si="114"/>
        <v>6809.0663838726359</v>
      </c>
      <c r="BI137" s="42">
        <f t="shared" si="78"/>
        <v>0</v>
      </c>
      <c r="BJ137" s="44">
        <f t="shared" si="115"/>
        <v>11185.574254002218</v>
      </c>
      <c r="BM137" s="40">
        <f t="shared" si="116"/>
        <v>122</v>
      </c>
      <c r="BN137" s="41">
        <f t="shared" si="117"/>
        <v>50024</v>
      </c>
      <c r="BO137" s="42">
        <f t="shared" si="118"/>
        <v>41861.311690459421</v>
      </c>
      <c r="BP137" s="42">
        <f t="shared" si="133"/>
        <v>223.3561638643441</v>
      </c>
      <c r="BQ137" s="42">
        <f t="shared" si="119"/>
        <v>306.83580627022002</v>
      </c>
      <c r="BR137" s="42">
        <f t="shared" si="79"/>
        <v>0</v>
      </c>
      <c r="BS137" s="44">
        <f t="shared" si="120"/>
        <v>530.19197013456414</v>
      </c>
      <c r="BV137" s="40">
        <f t="shared" si="121"/>
        <v>122</v>
      </c>
      <c r="BW137" s="41">
        <f t="shared" si="122"/>
        <v>50024</v>
      </c>
      <c r="BX137" s="42">
        <f t="shared" si="123"/>
        <v>41867.438147101813</v>
      </c>
      <c r="BY137" s="42">
        <f t="shared" si="134"/>
        <v>223.3274367033822</v>
      </c>
      <c r="BZ137" s="42">
        <f t="shared" si="124"/>
        <v>307.05213493385884</v>
      </c>
      <c r="CA137" s="42">
        <f t="shared" si="80"/>
        <v>0</v>
      </c>
      <c r="CB137" s="44">
        <f t="shared" si="125"/>
        <v>530.37957163724104</v>
      </c>
    </row>
    <row r="138" spans="1:80" x14ac:dyDescent="0.3">
      <c r="A138" s="26"/>
      <c r="B138" s="40" t="str">
        <f t="shared" si="81"/>
        <v/>
      </c>
      <c r="C138" s="41" t="str">
        <f t="shared" si="82"/>
        <v/>
      </c>
      <c r="D138" s="42" t="str">
        <f t="shared" si="83"/>
        <v/>
      </c>
      <c r="E138" s="42" t="str">
        <f t="shared" si="126"/>
        <v/>
      </c>
      <c r="F138" s="42" t="str">
        <f t="shared" si="84"/>
        <v/>
      </c>
      <c r="G138" s="42" t="str">
        <f t="shared" si="72"/>
        <v/>
      </c>
      <c r="H138" s="44" t="str">
        <f t="shared" si="85"/>
        <v/>
      </c>
      <c r="I138" s="26"/>
      <c r="K138" s="40" t="str">
        <f t="shared" si="86"/>
        <v/>
      </c>
      <c r="L138" s="41" t="str">
        <f t="shared" si="87"/>
        <v/>
      </c>
      <c r="M138" s="42" t="str">
        <f t="shared" si="88"/>
        <v/>
      </c>
      <c r="N138" s="42" t="str">
        <f t="shared" si="127"/>
        <v/>
      </c>
      <c r="O138" s="42" t="str">
        <f t="shared" si="89"/>
        <v/>
      </c>
      <c r="P138" s="42" t="str">
        <f t="shared" si="73"/>
        <v/>
      </c>
      <c r="Q138" s="44" t="str">
        <f t="shared" si="90"/>
        <v/>
      </c>
      <c r="T138" s="40" t="str">
        <f t="shared" si="91"/>
        <v/>
      </c>
      <c r="U138" s="41" t="str">
        <f t="shared" si="92"/>
        <v/>
      </c>
      <c r="V138" s="42" t="str">
        <f t="shared" si="93"/>
        <v/>
      </c>
      <c r="W138" s="42" t="str">
        <f t="shared" si="128"/>
        <v/>
      </c>
      <c r="X138" s="42" t="str">
        <f t="shared" si="94"/>
        <v/>
      </c>
      <c r="Y138" s="42" t="str">
        <f t="shared" si="74"/>
        <v/>
      </c>
      <c r="Z138" s="44" t="str">
        <f t="shared" si="95"/>
        <v/>
      </c>
      <c r="AC138" s="40" t="str">
        <f t="shared" si="96"/>
        <v/>
      </c>
      <c r="AD138" s="41" t="str">
        <f t="shared" si="97"/>
        <v/>
      </c>
      <c r="AE138" s="42" t="str">
        <f t="shared" si="98"/>
        <v/>
      </c>
      <c r="AF138" s="42" t="str">
        <f t="shared" si="129"/>
        <v/>
      </c>
      <c r="AG138" s="42" t="str">
        <f t="shared" si="99"/>
        <v/>
      </c>
      <c r="AH138" s="42" t="str">
        <f t="shared" si="75"/>
        <v/>
      </c>
      <c r="AI138" s="44" t="str">
        <f t="shared" si="100"/>
        <v/>
      </c>
      <c r="AL138" s="40" t="str">
        <f t="shared" si="101"/>
        <v/>
      </c>
      <c r="AM138" s="41" t="str">
        <f t="shared" si="102"/>
        <v/>
      </c>
      <c r="AN138" s="42" t="str">
        <f t="shared" si="103"/>
        <v/>
      </c>
      <c r="AO138" s="42" t="str">
        <f t="shared" si="130"/>
        <v/>
      </c>
      <c r="AP138" s="42" t="str">
        <f t="shared" si="104"/>
        <v/>
      </c>
      <c r="AQ138" s="42" t="str">
        <f t="shared" si="76"/>
        <v/>
      </c>
      <c r="AR138" s="44" t="str">
        <f t="shared" si="105"/>
        <v/>
      </c>
      <c r="AU138" s="40" t="str">
        <f t="shared" si="106"/>
        <v/>
      </c>
      <c r="AV138" s="41" t="str">
        <f t="shared" si="107"/>
        <v/>
      </c>
      <c r="AW138" s="42" t="str">
        <f t="shared" si="108"/>
        <v/>
      </c>
      <c r="AX138" s="42" t="str">
        <f t="shared" si="131"/>
        <v/>
      </c>
      <c r="AY138" s="42" t="str">
        <f t="shared" si="109"/>
        <v/>
      </c>
      <c r="AZ138" s="42" t="str">
        <f t="shared" si="77"/>
        <v/>
      </c>
      <c r="BA138" s="44" t="str">
        <f t="shared" si="110"/>
        <v/>
      </c>
      <c r="BD138" s="40">
        <f t="shared" si="111"/>
        <v>123</v>
      </c>
      <c r="BE138" s="41">
        <f t="shared" si="112"/>
        <v>50055</v>
      </c>
      <c r="BF138" s="42">
        <f t="shared" si="113"/>
        <v>851304.93276336452</v>
      </c>
      <c r="BG138" s="42">
        <f t="shared" si="132"/>
        <v>4411.1552241014406</v>
      </c>
      <c r="BH138" s="42">
        <f t="shared" si="114"/>
        <v>6774.4190299007769</v>
      </c>
      <c r="BI138" s="42">
        <f t="shared" si="78"/>
        <v>0</v>
      </c>
      <c r="BJ138" s="44">
        <f t="shared" si="115"/>
        <v>11185.574254002218</v>
      </c>
      <c r="BM138" s="40">
        <f t="shared" si="116"/>
        <v>123</v>
      </c>
      <c r="BN138" s="41">
        <f t="shared" si="117"/>
        <v>50055</v>
      </c>
      <c r="BO138" s="42">
        <f t="shared" si="118"/>
        <v>41636.327055417358</v>
      </c>
      <c r="BP138" s="42">
        <f t="shared" si="133"/>
        <v>224.98463504206538</v>
      </c>
      <c r="BQ138" s="42">
        <f t="shared" si="119"/>
        <v>305.20733509249874</v>
      </c>
      <c r="BR138" s="42">
        <f t="shared" si="79"/>
        <v>0</v>
      </c>
      <c r="BS138" s="44">
        <f t="shared" si="120"/>
        <v>530.19197013456414</v>
      </c>
      <c r="BV138" s="40">
        <f t="shared" si="121"/>
        <v>123</v>
      </c>
      <c r="BW138" s="41">
        <f t="shared" si="122"/>
        <v>50055</v>
      </c>
      <c r="BX138" s="42">
        <f t="shared" si="123"/>
        <v>41642.481536747677</v>
      </c>
      <c r="BY138" s="42">
        <f t="shared" si="134"/>
        <v>224.95661035413337</v>
      </c>
      <c r="BZ138" s="42">
        <f t="shared" si="124"/>
        <v>305.42296128310767</v>
      </c>
      <c r="CA138" s="42">
        <f t="shared" si="80"/>
        <v>0</v>
      </c>
      <c r="CB138" s="44">
        <f t="shared" si="125"/>
        <v>530.37957163724104</v>
      </c>
    </row>
    <row r="139" spans="1:80" x14ac:dyDescent="0.3">
      <c r="A139" s="26"/>
      <c r="B139" s="40" t="str">
        <f t="shared" si="81"/>
        <v/>
      </c>
      <c r="C139" s="41" t="str">
        <f t="shared" si="82"/>
        <v/>
      </c>
      <c r="D139" s="42" t="str">
        <f t="shared" si="83"/>
        <v/>
      </c>
      <c r="E139" s="42" t="str">
        <f t="shared" si="126"/>
        <v/>
      </c>
      <c r="F139" s="42" t="str">
        <f t="shared" si="84"/>
        <v/>
      </c>
      <c r="G139" s="42" t="str">
        <f t="shared" si="72"/>
        <v/>
      </c>
      <c r="H139" s="44" t="str">
        <f t="shared" si="85"/>
        <v/>
      </c>
      <c r="I139" s="26"/>
      <c r="K139" s="40" t="str">
        <f t="shared" si="86"/>
        <v/>
      </c>
      <c r="L139" s="41" t="str">
        <f t="shared" si="87"/>
        <v/>
      </c>
      <c r="M139" s="42" t="str">
        <f t="shared" si="88"/>
        <v/>
      </c>
      <c r="N139" s="42" t="str">
        <f t="shared" si="127"/>
        <v/>
      </c>
      <c r="O139" s="42" t="str">
        <f t="shared" si="89"/>
        <v/>
      </c>
      <c r="P139" s="42" t="str">
        <f t="shared" si="73"/>
        <v/>
      </c>
      <c r="Q139" s="44" t="str">
        <f t="shared" si="90"/>
        <v/>
      </c>
      <c r="T139" s="40" t="str">
        <f t="shared" si="91"/>
        <v/>
      </c>
      <c r="U139" s="41" t="str">
        <f t="shared" si="92"/>
        <v/>
      </c>
      <c r="V139" s="42" t="str">
        <f t="shared" si="93"/>
        <v/>
      </c>
      <c r="W139" s="42" t="str">
        <f t="shared" si="128"/>
        <v/>
      </c>
      <c r="X139" s="42" t="str">
        <f t="shared" si="94"/>
        <v/>
      </c>
      <c r="Y139" s="42" t="str">
        <f t="shared" si="74"/>
        <v/>
      </c>
      <c r="Z139" s="44" t="str">
        <f t="shared" si="95"/>
        <v/>
      </c>
      <c r="AC139" s="40" t="str">
        <f t="shared" si="96"/>
        <v/>
      </c>
      <c r="AD139" s="41" t="str">
        <f t="shared" si="97"/>
        <v/>
      </c>
      <c r="AE139" s="42" t="str">
        <f t="shared" si="98"/>
        <v/>
      </c>
      <c r="AF139" s="42" t="str">
        <f t="shared" si="129"/>
        <v/>
      </c>
      <c r="AG139" s="42" t="str">
        <f t="shared" si="99"/>
        <v/>
      </c>
      <c r="AH139" s="42" t="str">
        <f t="shared" si="75"/>
        <v/>
      </c>
      <c r="AI139" s="44" t="str">
        <f t="shared" si="100"/>
        <v/>
      </c>
      <c r="AL139" s="40" t="str">
        <f t="shared" si="101"/>
        <v/>
      </c>
      <c r="AM139" s="41" t="str">
        <f t="shared" si="102"/>
        <v/>
      </c>
      <c r="AN139" s="42" t="str">
        <f t="shared" si="103"/>
        <v/>
      </c>
      <c r="AO139" s="42" t="str">
        <f t="shared" si="130"/>
        <v/>
      </c>
      <c r="AP139" s="42" t="str">
        <f t="shared" si="104"/>
        <v/>
      </c>
      <c r="AQ139" s="42" t="str">
        <f t="shared" si="76"/>
        <v/>
      </c>
      <c r="AR139" s="44" t="str">
        <f t="shared" si="105"/>
        <v/>
      </c>
      <c r="AU139" s="40" t="str">
        <f t="shared" si="106"/>
        <v/>
      </c>
      <c r="AV139" s="41" t="str">
        <f t="shared" si="107"/>
        <v/>
      </c>
      <c r="AW139" s="42" t="str">
        <f t="shared" si="108"/>
        <v/>
      </c>
      <c r="AX139" s="42" t="str">
        <f t="shared" si="131"/>
        <v/>
      </c>
      <c r="AY139" s="42" t="str">
        <f t="shared" si="109"/>
        <v/>
      </c>
      <c r="AZ139" s="42" t="str">
        <f t="shared" si="77"/>
        <v/>
      </c>
      <c r="BA139" s="44" t="str">
        <f t="shared" si="110"/>
        <v/>
      </c>
      <c r="BD139" s="40">
        <f t="shared" si="111"/>
        <v>124</v>
      </c>
      <c r="BE139" s="41">
        <f t="shared" si="112"/>
        <v>50086</v>
      </c>
      <c r="BF139" s="42">
        <f t="shared" si="113"/>
        <v>846858.85589373892</v>
      </c>
      <c r="BG139" s="42">
        <f t="shared" si="132"/>
        <v>4446.0768696255773</v>
      </c>
      <c r="BH139" s="42">
        <f t="shared" si="114"/>
        <v>6739.4973843766402</v>
      </c>
      <c r="BI139" s="42">
        <f t="shared" si="78"/>
        <v>0</v>
      </c>
      <c r="BJ139" s="44">
        <f t="shared" si="115"/>
        <v>11185.574254002218</v>
      </c>
      <c r="BM139" s="40">
        <f t="shared" si="116"/>
        <v>124</v>
      </c>
      <c r="BN139" s="41">
        <f t="shared" si="117"/>
        <v>50086</v>
      </c>
      <c r="BO139" s="42">
        <f t="shared" si="118"/>
        <v>41409.702076149923</v>
      </c>
      <c r="BP139" s="42">
        <f t="shared" si="133"/>
        <v>226.62497926743748</v>
      </c>
      <c r="BQ139" s="42">
        <f t="shared" si="119"/>
        <v>303.56699086712661</v>
      </c>
      <c r="BR139" s="42">
        <f t="shared" si="79"/>
        <v>0</v>
      </c>
      <c r="BS139" s="44">
        <f t="shared" si="120"/>
        <v>530.19197013456414</v>
      </c>
      <c r="BV139" s="40">
        <f t="shared" si="121"/>
        <v>124</v>
      </c>
      <c r="BW139" s="41">
        <f t="shared" si="122"/>
        <v>50086</v>
      </c>
      <c r="BX139" s="42">
        <f t="shared" si="123"/>
        <v>41415.883867921009</v>
      </c>
      <c r="BY139" s="42">
        <f t="shared" si="134"/>
        <v>226.59766882666676</v>
      </c>
      <c r="BZ139" s="42">
        <f t="shared" si="124"/>
        <v>303.78190281057431</v>
      </c>
      <c r="CA139" s="42">
        <f t="shared" si="80"/>
        <v>0</v>
      </c>
      <c r="CB139" s="44">
        <f t="shared" si="125"/>
        <v>530.37957163724104</v>
      </c>
    </row>
    <row r="140" spans="1:80" x14ac:dyDescent="0.3">
      <c r="A140" s="26"/>
      <c r="B140" s="40" t="str">
        <f t="shared" si="81"/>
        <v/>
      </c>
      <c r="C140" s="41" t="str">
        <f t="shared" si="82"/>
        <v/>
      </c>
      <c r="D140" s="42" t="str">
        <f t="shared" si="83"/>
        <v/>
      </c>
      <c r="E140" s="42" t="str">
        <f t="shared" si="126"/>
        <v/>
      </c>
      <c r="F140" s="42" t="str">
        <f t="shared" si="84"/>
        <v/>
      </c>
      <c r="G140" s="42" t="str">
        <f t="shared" ref="G140:G203" si="135">IF(B140&lt;=D$6,D$9,"")</f>
        <v/>
      </c>
      <c r="H140" s="44" t="str">
        <f t="shared" si="85"/>
        <v/>
      </c>
      <c r="I140" s="26"/>
      <c r="K140" s="40" t="str">
        <f t="shared" si="86"/>
        <v/>
      </c>
      <c r="L140" s="41" t="str">
        <f t="shared" si="87"/>
        <v/>
      </c>
      <c r="M140" s="42" t="str">
        <f t="shared" si="88"/>
        <v/>
      </c>
      <c r="N140" s="42" t="str">
        <f t="shared" si="127"/>
        <v/>
      </c>
      <c r="O140" s="42" t="str">
        <f t="shared" si="89"/>
        <v/>
      </c>
      <c r="P140" s="42" t="str">
        <f t="shared" ref="P140:P203" si="136">IF(K140&lt;=M$6,M$9,"")</f>
        <v/>
      </c>
      <c r="Q140" s="44" t="str">
        <f t="shared" si="90"/>
        <v/>
      </c>
      <c r="T140" s="40" t="str">
        <f t="shared" si="91"/>
        <v/>
      </c>
      <c r="U140" s="41" t="str">
        <f t="shared" si="92"/>
        <v/>
      </c>
      <c r="V140" s="42" t="str">
        <f t="shared" si="93"/>
        <v/>
      </c>
      <c r="W140" s="42" t="str">
        <f t="shared" si="128"/>
        <v/>
      </c>
      <c r="X140" s="42" t="str">
        <f t="shared" si="94"/>
        <v/>
      </c>
      <c r="Y140" s="42" t="str">
        <f t="shared" ref="Y140:Y203" si="137">IF(T140&lt;=V$6,V$9,"")</f>
        <v/>
      </c>
      <c r="Z140" s="44" t="str">
        <f t="shared" si="95"/>
        <v/>
      </c>
      <c r="AC140" s="40" t="str">
        <f t="shared" si="96"/>
        <v/>
      </c>
      <c r="AD140" s="41" t="str">
        <f t="shared" si="97"/>
        <v/>
      </c>
      <c r="AE140" s="42" t="str">
        <f t="shared" si="98"/>
        <v/>
      </c>
      <c r="AF140" s="42" t="str">
        <f t="shared" si="129"/>
        <v/>
      </c>
      <c r="AG140" s="42" t="str">
        <f t="shared" si="99"/>
        <v/>
      </c>
      <c r="AH140" s="42" t="str">
        <f t="shared" ref="AH140:AH203" si="138">IF(AC140&lt;=AE$6,AE$9,"")</f>
        <v/>
      </c>
      <c r="AI140" s="44" t="str">
        <f t="shared" si="100"/>
        <v/>
      </c>
      <c r="AL140" s="40" t="str">
        <f t="shared" si="101"/>
        <v/>
      </c>
      <c r="AM140" s="41" t="str">
        <f t="shared" si="102"/>
        <v/>
      </c>
      <c r="AN140" s="42" t="str">
        <f t="shared" si="103"/>
        <v/>
      </c>
      <c r="AO140" s="42" t="str">
        <f t="shared" si="130"/>
        <v/>
      </c>
      <c r="AP140" s="42" t="str">
        <f t="shared" si="104"/>
        <v/>
      </c>
      <c r="AQ140" s="42" t="str">
        <f t="shared" ref="AQ140:AQ203" si="139">IF(AL140&lt;=AN$6,AN$9,"")</f>
        <v/>
      </c>
      <c r="AR140" s="44" t="str">
        <f t="shared" si="105"/>
        <v/>
      </c>
      <c r="AU140" s="40" t="str">
        <f t="shared" si="106"/>
        <v/>
      </c>
      <c r="AV140" s="41" t="str">
        <f t="shared" si="107"/>
        <v/>
      </c>
      <c r="AW140" s="42" t="str">
        <f t="shared" si="108"/>
        <v/>
      </c>
      <c r="AX140" s="42" t="str">
        <f t="shared" si="131"/>
        <v/>
      </c>
      <c r="AY140" s="42" t="str">
        <f t="shared" si="109"/>
        <v/>
      </c>
      <c r="AZ140" s="42" t="str">
        <f t="shared" ref="AZ140:AZ203" si="140">IF(AU140&lt;=AW$6,AW$9,"")</f>
        <v/>
      </c>
      <c r="BA140" s="44" t="str">
        <f t="shared" si="110"/>
        <v/>
      </c>
      <c r="BD140" s="40">
        <f t="shared" si="111"/>
        <v>125</v>
      </c>
      <c r="BE140" s="41">
        <f t="shared" si="112"/>
        <v>50114</v>
      </c>
      <c r="BF140" s="42">
        <f t="shared" si="113"/>
        <v>842377.58091556211</v>
      </c>
      <c r="BG140" s="42">
        <f t="shared" si="132"/>
        <v>4481.2749781767798</v>
      </c>
      <c r="BH140" s="42">
        <f t="shared" si="114"/>
        <v>6704.2992758254386</v>
      </c>
      <c r="BI140" s="42">
        <f t="shared" ref="BI140:BI203" si="141">IF(BD140&lt;=BF$6,BF$9,"")</f>
        <v>0</v>
      </c>
      <c r="BJ140" s="44">
        <f t="shared" si="115"/>
        <v>11185.574254002218</v>
      </c>
      <c r="BM140" s="40">
        <f t="shared" si="116"/>
        <v>125</v>
      </c>
      <c r="BN140" s="41">
        <f t="shared" si="117"/>
        <v>50114</v>
      </c>
      <c r="BO140" s="42">
        <f t="shared" si="118"/>
        <v>41181.424793044062</v>
      </c>
      <c r="BP140" s="42">
        <f t="shared" si="133"/>
        <v>228.27728310586147</v>
      </c>
      <c r="BQ140" s="42">
        <f t="shared" si="119"/>
        <v>301.9146870287027</v>
      </c>
      <c r="BR140" s="42">
        <f t="shared" ref="BR140:BR203" si="142">IF(BM140&lt;=BO$6,BO$9,"")</f>
        <v>0</v>
      </c>
      <c r="BS140" s="44">
        <f t="shared" si="120"/>
        <v>530.19197013456414</v>
      </c>
      <c r="BV140" s="40">
        <f t="shared" si="121"/>
        <v>125</v>
      </c>
      <c r="BW140" s="41">
        <f t="shared" si="122"/>
        <v>50114</v>
      </c>
      <c r="BX140" s="42">
        <f t="shared" si="123"/>
        <v>41187.633169100249</v>
      </c>
      <c r="BY140" s="42">
        <f t="shared" si="134"/>
        <v>228.25069882075729</v>
      </c>
      <c r="BZ140" s="42">
        <f t="shared" si="124"/>
        <v>302.12887281648375</v>
      </c>
      <c r="CA140" s="42">
        <f t="shared" ref="CA140:CA203" si="143">IF(BV140&lt;=BX$6,BX$9,"")</f>
        <v>0</v>
      </c>
      <c r="CB140" s="44">
        <f t="shared" si="125"/>
        <v>530.37957163724104</v>
      </c>
    </row>
    <row r="141" spans="1:80" x14ac:dyDescent="0.3">
      <c r="A141" s="26"/>
      <c r="B141" s="40" t="str">
        <f t="shared" si="81"/>
        <v/>
      </c>
      <c r="C141" s="41" t="str">
        <f t="shared" si="82"/>
        <v/>
      </c>
      <c r="D141" s="42" t="str">
        <f t="shared" si="83"/>
        <v/>
      </c>
      <c r="E141" s="42" t="str">
        <f t="shared" si="126"/>
        <v/>
      </c>
      <c r="F141" s="42" t="str">
        <f t="shared" si="84"/>
        <v/>
      </c>
      <c r="G141" s="42" t="str">
        <f t="shared" si="135"/>
        <v/>
      </c>
      <c r="H141" s="44" t="str">
        <f t="shared" si="85"/>
        <v/>
      </c>
      <c r="I141" s="26"/>
      <c r="K141" s="40" t="str">
        <f t="shared" si="86"/>
        <v/>
      </c>
      <c r="L141" s="41" t="str">
        <f t="shared" si="87"/>
        <v/>
      </c>
      <c r="M141" s="42" t="str">
        <f t="shared" si="88"/>
        <v/>
      </c>
      <c r="N141" s="42" t="str">
        <f t="shared" si="127"/>
        <v/>
      </c>
      <c r="O141" s="42" t="str">
        <f t="shared" si="89"/>
        <v/>
      </c>
      <c r="P141" s="42" t="str">
        <f t="shared" si="136"/>
        <v/>
      </c>
      <c r="Q141" s="44" t="str">
        <f t="shared" si="90"/>
        <v/>
      </c>
      <c r="T141" s="40" t="str">
        <f t="shared" si="91"/>
        <v/>
      </c>
      <c r="U141" s="41" t="str">
        <f t="shared" si="92"/>
        <v/>
      </c>
      <c r="V141" s="42" t="str">
        <f t="shared" si="93"/>
        <v/>
      </c>
      <c r="W141" s="42" t="str">
        <f t="shared" si="128"/>
        <v/>
      </c>
      <c r="X141" s="42" t="str">
        <f t="shared" si="94"/>
        <v/>
      </c>
      <c r="Y141" s="42" t="str">
        <f t="shared" si="137"/>
        <v/>
      </c>
      <c r="Z141" s="44" t="str">
        <f t="shared" si="95"/>
        <v/>
      </c>
      <c r="AC141" s="40" t="str">
        <f t="shared" si="96"/>
        <v/>
      </c>
      <c r="AD141" s="41" t="str">
        <f t="shared" si="97"/>
        <v/>
      </c>
      <c r="AE141" s="42" t="str">
        <f t="shared" si="98"/>
        <v/>
      </c>
      <c r="AF141" s="42" t="str">
        <f t="shared" si="129"/>
        <v/>
      </c>
      <c r="AG141" s="42" t="str">
        <f t="shared" si="99"/>
        <v/>
      </c>
      <c r="AH141" s="42" t="str">
        <f t="shared" si="138"/>
        <v/>
      </c>
      <c r="AI141" s="44" t="str">
        <f t="shared" si="100"/>
        <v/>
      </c>
      <c r="AL141" s="40" t="str">
        <f t="shared" si="101"/>
        <v/>
      </c>
      <c r="AM141" s="41" t="str">
        <f t="shared" si="102"/>
        <v/>
      </c>
      <c r="AN141" s="42" t="str">
        <f t="shared" si="103"/>
        <v/>
      </c>
      <c r="AO141" s="42" t="str">
        <f t="shared" si="130"/>
        <v/>
      </c>
      <c r="AP141" s="42" t="str">
        <f t="shared" si="104"/>
        <v/>
      </c>
      <c r="AQ141" s="42" t="str">
        <f t="shared" si="139"/>
        <v/>
      </c>
      <c r="AR141" s="44" t="str">
        <f t="shared" si="105"/>
        <v/>
      </c>
      <c r="AU141" s="40" t="str">
        <f t="shared" si="106"/>
        <v/>
      </c>
      <c r="AV141" s="41" t="str">
        <f t="shared" si="107"/>
        <v/>
      </c>
      <c r="AW141" s="42" t="str">
        <f t="shared" si="108"/>
        <v/>
      </c>
      <c r="AX141" s="42" t="str">
        <f t="shared" si="131"/>
        <v/>
      </c>
      <c r="AY141" s="42" t="str">
        <f t="shared" si="109"/>
        <v/>
      </c>
      <c r="AZ141" s="42" t="str">
        <f t="shared" si="140"/>
        <v/>
      </c>
      <c r="BA141" s="44" t="str">
        <f t="shared" si="110"/>
        <v/>
      </c>
      <c r="BD141" s="40">
        <f t="shared" si="111"/>
        <v>126</v>
      </c>
      <c r="BE141" s="41">
        <f t="shared" si="112"/>
        <v>50145</v>
      </c>
      <c r="BF141" s="42">
        <f t="shared" si="113"/>
        <v>837860.82917714142</v>
      </c>
      <c r="BG141" s="42">
        <f t="shared" si="132"/>
        <v>4516.7517384206794</v>
      </c>
      <c r="BH141" s="42">
        <f t="shared" si="114"/>
        <v>6668.822515581538</v>
      </c>
      <c r="BI141" s="42">
        <f t="shared" si="141"/>
        <v>0</v>
      </c>
      <c r="BJ141" s="44">
        <f t="shared" si="115"/>
        <v>11185.574254002218</v>
      </c>
      <c r="BM141" s="40">
        <f t="shared" si="116"/>
        <v>126</v>
      </c>
      <c r="BN141" s="41">
        <f t="shared" si="117"/>
        <v>50145</v>
      </c>
      <c r="BO141" s="42">
        <f t="shared" si="118"/>
        <v>40951.483159290183</v>
      </c>
      <c r="BP141" s="42">
        <f t="shared" si="133"/>
        <v>229.94163375387939</v>
      </c>
      <c r="BQ141" s="42">
        <f t="shared" si="119"/>
        <v>300.25033638068476</v>
      </c>
      <c r="BR141" s="42">
        <f t="shared" si="142"/>
        <v>0</v>
      </c>
      <c r="BS141" s="44">
        <f t="shared" si="120"/>
        <v>530.19197013456414</v>
      </c>
      <c r="BV141" s="40">
        <f t="shared" si="121"/>
        <v>126</v>
      </c>
      <c r="BW141" s="41">
        <f t="shared" si="122"/>
        <v>50145</v>
      </c>
      <c r="BX141" s="42">
        <f t="shared" si="123"/>
        <v>40957.717381431597</v>
      </c>
      <c r="BY141" s="42">
        <f t="shared" si="134"/>
        <v>229.91578766865476</v>
      </c>
      <c r="BZ141" s="42">
        <f t="shared" si="124"/>
        <v>300.46378396858631</v>
      </c>
      <c r="CA141" s="42">
        <f t="shared" si="143"/>
        <v>0</v>
      </c>
      <c r="CB141" s="44">
        <f t="shared" si="125"/>
        <v>530.37957163724104</v>
      </c>
    </row>
    <row r="142" spans="1:80" x14ac:dyDescent="0.3">
      <c r="A142" s="26"/>
      <c r="B142" s="40" t="str">
        <f t="shared" si="81"/>
        <v/>
      </c>
      <c r="C142" s="41" t="str">
        <f t="shared" si="82"/>
        <v/>
      </c>
      <c r="D142" s="42" t="str">
        <f t="shared" si="83"/>
        <v/>
      </c>
      <c r="E142" s="42" t="str">
        <f t="shared" si="126"/>
        <v/>
      </c>
      <c r="F142" s="42" t="str">
        <f t="shared" si="84"/>
        <v/>
      </c>
      <c r="G142" s="42" t="str">
        <f t="shared" si="135"/>
        <v/>
      </c>
      <c r="H142" s="44" t="str">
        <f t="shared" si="85"/>
        <v/>
      </c>
      <c r="I142" s="26"/>
      <c r="K142" s="40" t="str">
        <f t="shared" si="86"/>
        <v/>
      </c>
      <c r="L142" s="41" t="str">
        <f t="shared" si="87"/>
        <v/>
      </c>
      <c r="M142" s="42" t="str">
        <f t="shared" si="88"/>
        <v/>
      </c>
      <c r="N142" s="42" t="str">
        <f t="shared" si="127"/>
        <v/>
      </c>
      <c r="O142" s="42" t="str">
        <f t="shared" si="89"/>
        <v/>
      </c>
      <c r="P142" s="42" t="str">
        <f t="shared" si="136"/>
        <v/>
      </c>
      <c r="Q142" s="44" t="str">
        <f t="shared" si="90"/>
        <v/>
      </c>
      <c r="T142" s="40" t="str">
        <f t="shared" si="91"/>
        <v/>
      </c>
      <c r="U142" s="41" t="str">
        <f t="shared" si="92"/>
        <v/>
      </c>
      <c r="V142" s="42" t="str">
        <f t="shared" si="93"/>
        <v/>
      </c>
      <c r="W142" s="42" t="str">
        <f t="shared" si="128"/>
        <v/>
      </c>
      <c r="X142" s="42" t="str">
        <f t="shared" si="94"/>
        <v/>
      </c>
      <c r="Y142" s="42" t="str">
        <f t="shared" si="137"/>
        <v/>
      </c>
      <c r="Z142" s="44" t="str">
        <f t="shared" si="95"/>
        <v/>
      </c>
      <c r="AC142" s="40" t="str">
        <f t="shared" si="96"/>
        <v/>
      </c>
      <c r="AD142" s="41" t="str">
        <f t="shared" si="97"/>
        <v/>
      </c>
      <c r="AE142" s="42" t="str">
        <f t="shared" si="98"/>
        <v/>
      </c>
      <c r="AF142" s="42" t="str">
        <f t="shared" si="129"/>
        <v/>
      </c>
      <c r="AG142" s="42" t="str">
        <f t="shared" si="99"/>
        <v/>
      </c>
      <c r="AH142" s="42" t="str">
        <f t="shared" si="138"/>
        <v/>
      </c>
      <c r="AI142" s="44" t="str">
        <f t="shared" si="100"/>
        <v/>
      </c>
      <c r="AL142" s="40" t="str">
        <f t="shared" si="101"/>
        <v/>
      </c>
      <c r="AM142" s="41" t="str">
        <f t="shared" si="102"/>
        <v/>
      </c>
      <c r="AN142" s="42" t="str">
        <f t="shared" si="103"/>
        <v/>
      </c>
      <c r="AO142" s="42" t="str">
        <f t="shared" si="130"/>
        <v/>
      </c>
      <c r="AP142" s="42" t="str">
        <f t="shared" si="104"/>
        <v/>
      </c>
      <c r="AQ142" s="42" t="str">
        <f t="shared" si="139"/>
        <v/>
      </c>
      <c r="AR142" s="44" t="str">
        <f t="shared" si="105"/>
        <v/>
      </c>
      <c r="AU142" s="40" t="str">
        <f t="shared" si="106"/>
        <v/>
      </c>
      <c r="AV142" s="41" t="str">
        <f t="shared" si="107"/>
        <v/>
      </c>
      <c r="AW142" s="42" t="str">
        <f t="shared" si="108"/>
        <v/>
      </c>
      <c r="AX142" s="42" t="str">
        <f t="shared" si="131"/>
        <v/>
      </c>
      <c r="AY142" s="42" t="str">
        <f t="shared" si="109"/>
        <v/>
      </c>
      <c r="AZ142" s="42" t="str">
        <f t="shared" si="140"/>
        <v/>
      </c>
      <c r="BA142" s="44" t="str">
        <f t="shared" si="110"/>
        <v/>
      </c>
      <c r="BD142" s="40">
        <f t="shared" si="111"/>
        <v>127</v>
      </c>
      <c r="BE142" s="41">
        <f t="shared" si="112"/>
        <v>50175</v>
      </c>
      <c r="BF142" s="42">
        <f t="shared" si="113"/>
        <v>833308.3198207916</v>
      </c>
      <c r="BG142" s="42">
        <f t="shared" si="132"/>
        <v>4552.5093563498422</v>
      </c>
      <c r="BH142" s="42">
        <f t="shared" si="114"/>
        <v>6633.0648976523744</v>
      </c>
      <c r="BI142" s="42">
        <f t="shared" si="141"/>
        <v>0</v>
      </c>
      <c r="BJ142" s="44">
        <f t="shared" si="115"/>
        <v>11185.574254002217</v>
      </c>
      <c r="BM142" s="40">
        <f t="shared" si="116"/>
        <v>127</v>
      </c>
      <c r="BN142" s="41">
        <f t="shared" si="117"/>
        <v>50175</v>
      </c>
      <c r="BO142" s="42">
        <f t="shared" si="118"/>
        <v>40719.865040246405</v>
      </c>
      <c r="BP142" s="42">
        <f t="shared" si="133"/>
        <v>231.61811904377609</v>
      </c>
      <c r="BQ142" s="42">
        <f t="shared" si="119"/>
        <v>298.57385109078808</v>
      </c>
      <c r="BR142" s="42">
        <f t="shared" si="142"/>
        <v>0</v>
      </c>
      <c r="BS142" s="44">
        <f t="shared" si="120"/>
        <v>530.19197013456414</v>
      </c>
      <c r="BV142" s="40">
        <f t="shared" si="121"/>
        <v>127</v>
      </c>
      <c r="BW142" s="41">
        <f t="shared" si="122"/>
        <v>50175</v>
      </c>
      <c r="BX142" s="42">
        <f t="shared" si="123"/>
        <v>40726.124358091896</v>
      </c>
      <c r="BY142" s="42">
        <f t="shared" si="134"/>
        <v>231.5930233396976</v>
      </c>
      <c r="BZ142" s="42">
        <f t="shared" si="124"/>
        <v>298.7865482975435</v>
      </c>
      <c r="CA142" s="42">
        <f t="shared" si="143"/>
        <v>0</v>
      </c>
      <c r="CB142" s="44">
        <f t="shared" si="125"/>
        <v>530.37957163724104</v>
      </c>
    </row>
    <row r="143" spans="1:80" x14ac:dyDescent="0.3">
      <c r="A143" s="26"/>
      <c r="B143" s="40" t="str">
        <f t="shared" si="81"/>
        <v/>
      </c>
      <c r="C143" s="41" t="str">
        <f t="shared" si="82"/>
        <v/>
      </c>
      <c r="D143" s="42" t="str">
        <f t="shared" si="83"/>
        <v/>
      </c>
      <c r="E143" s="42" t="str">
        <f t="shared" si="126"/>
        <v/>
      </c>
      <c r="F143" s="42" t="str">
        <f t="shared" si="84"/>
        <v/>
      </c>
      <c r="G143" s="42" t="str">
        <f t="shared" si="135"/>
        <v/>
      </c>
      <c r="H143" s="44" t="str">
        <f t="shared" si="85"/>
        <v/>
      </c>
      <c r="I143" s="26"/>
      <c r="K143" s="40" t="str">
        <f t="shared" si="86"/>
        <v/>
      </c>
      <c r="L143" s="41" t="str">
        <f t="shared" si="87"/>
        <v/>
      </c>
      <c r="M143" s="42" t="str">
        <f t="shared" si="88"/>
        <v/>
      </c>
      <c r="N143" s="42" t="str">
        <f t="shared" si="127"/>
        <v/>
      </c>
      <c r="O143" s="42" t="str">
        <f t="shared" si="89"/>
        <v/>
      </c>
      <c r="P143" s="42" t="str">
        <f t="shared" si="136"/>
        <v/>
      </c>
      <c r="Q143" s="44" t="str">
        <f t="shared" si="90"/>
        <v/>
      </c>
      <c r="T143" s="40" t="str">
        <f t="shared" si="91"/>
        <v/>
      </c>
      <c r="U143" s="41" t="str">
        <f t="shared" si="92"/>
        <v/>
      </c>
      <c r="V143" s="42" t="str">
        <f t="shared" si="93"/>
        <v/>
      </c>
      <c r="W143" s="42" t="str">
        <f t="shared" si="128"/>
        <v/>
      </c>
      <c r="X143" s="42" t="str">
        <f t="shared" si="94"/>
        <v/>
      </c>
      <c r="Y143" s="42" t="str">
        <f t="shared" si="137"/>
        <v/>
      </c>
      <c r="Z143" s="44" t="str">
        <f t="shared" si="95"/>
        <v/>
      </c>
      <c r="AC143" s="40" t="str">
        <f t="shared" si="96"/>
        <v/>
      </c>
      <c r="AD143" s="41" t="str">
        <f t="shared" si="97"/>
        <v/>
      </c>
      <c r="AE143" s="42" t="str">
        <f t="shared" si="98"/>
        <v/>
      </c>
      <c r="AF143" s="42" t="str">
        <f t="shared" si="129"/>
        <v/>
      </c>
      <c r="AG143" s="42" t="str">
        <f t="shared" si="99"/>
        <v/>
      </c>
      <c r="AH143" s="42" t="str">
        <f t="shared" si="138"/>
        <v/>
      </c>
      <c r="AI143" s="44" t="str">
        <f t="shared" si="100"/>
        <v/>
      </c>
      <c r="AL143" s="40" t="str">
        <f t="shared" si="101"/>
        <v/>
      </c>
      <c r="AM143" s="41" t="str">
        <f t="shared" si="102"/>
        <v/>
      </c>
      <c r="AN143" s="42" t="str">
        <f t="shared" si="103"/>
        <v/>
      </c>
      <c r="AO143" s="42" t="str">
        <f t="shared" si="130"/>
        <v/>
      </c>
      <c r="AP143" s="42" t="str">
        <f t="shared" si="104"/>
        <v/>
      </c>
      <c r="AQ143" s="42" t="str">
        <f t="shared" si="139"/>
        <v/>
      </c>
      <c r="AR143" s="44" t="str">
        <f t="shared" si="105"/>
        <v/>
      </c>
      <c r="AU143" s="40" t="str">
        <f t="shared" si="106"/>
        <v/>
      </c>
      <c r="AV143" s="41" t="str">
        <f t="shared" si="107"/>
        <v/>
      </c>
      <c r="AW143" s="42" t="str">
        <f t="shared" si="108"/>
        <v/>
      </c>
      <c r="AX143" s="42" t="str">
        <f t="shared" si="131"/>
        <v/>
      </c>
      <c r="AY143" s="42" t="str">
        <f t="shared" si="109"/>
        <v/>
      </c>
      <c r="AZ143" s="42" t="str">
        <f t="shared" si="140"/>
        <v/>
      </c>
      <c r="BA143" s="44" t="str">
        <f t="shared" si="110"/>
        <v/>
      </c>
      <c r="BD143" s="40">
        <f t="shared" si="111"/>
        <v>128</v>
      </c>
      <c r="BE143" s="41">
        <f t="shared" si="112"/>
        <v>50206</v>
      </c>
      <c r="BF143" s="42">
        <f t="shared" si="113"/>
        <v>828719.76976537064</v>
      </c>
      <c r="BG143" s="42">
        <f t="shared" si="132"/>
        <v>4588.5500554209457</v>
      </c>
      <c r="BH143" s="42">
        <f t="shared" si="114"/>
        <v>6597.0241985812709</v>
      </c>
      <c r="BI143" s="42">
        <f t="shared" si="141"/>
        <v>0</v>
      </c>
      <c r="BJ143" s="44">
        <f t="shared" si="115"/>
        <v>11185.574254002217</v>
      </c>
      <c r="BM143" s="40">
        <f t="shared" si="116"/>
        <v>128</v>
      </c>
      <c r="BN143" s="41">
        <f t="shared" si="117"/>
        <v>50206</v>
      </c>
      <c r="BO143" s="42">
        <f t="shared" si="118"/>
        <v>40486.558212798191</v>
      </c>
      <c r="BP143" s="42">
        <f t="shared" si="133"/>
        <v>233.30682744821434</v>
      </c>
      <c r="BQ143" s="42">
        <f t="shared" si="119"/>
        <v>296.88514268634981</v>
      </c>
      <c r="BR143" s="42">
        <f t="shared" si="142"/>
        <v>0</v>
      </c>
      <c r="BS143" s="44">
        <f t="shared" si="120"/>
        <v>530.19197013456414</v>
      </c>
      <c r="BV143" s="40">
        <f t="shared" si="121"/>
        <v>128</v>
      </c>
      <c r="BW143" s="41">
        <f t="shared" si="122"/>
        <v>50206</v>
      </c>
      <c r="BX143" s="42">
        <f t="shared" si="123"/>
        <v>40492.841863646936</v>
      </c>
      <c r="BY143" s="42">
        <f t="shared" si="134"/>
        <v>233.28249444496069</v>
      </c>
      <c r="BZ143" s="42">
        <f t="shared" si="124"/>
        <v>297.09707719228038</v>
      </c>
      <c r="CA143" s="42">
        <f t="shared" si="143"/>
        <v>0</v>
      </c>
      <c r="CB143" s="44">
        <f t="shared" si="125"/>
        <v>530.37957163724104</v>
      </c>
    </row>
    <row r="144" spans="1:80" x14ac:dyDescent="0.3">
      <c r="A144" s="26"/>
      <c r="B144" s="40" t="str">
        <f t="shared" ref="B144:B207" si="144">IF(B143&lt;D$6,B143+1,"")</f>
        <v/>
      </c>
      <c r="C144" s="41" t="str">
        <f t="shared" ref="C144:C207" si="145">IF(B144&lt;=D$6,EDATE($D$10,B144),"")</f>
        <v/>
      </c>
      <c r="D144" s="42" t="str">
        <f t="shared" ref="D144:D207" si="146">IF(B144&lt;=D$6,D143-E144,"")</f>
        <v/>
      </c>
      <c r="E144" s="42" t="str">
        <f t="shared" si="126"/>
        <v/>
      </c>
      <c r="F144" s="42" t="str">
        <f t="shared" ref="F144:F207" si="147">IF(B144&lt;=D$6,-IPMT(D$7/12,B144,D$6,D$5,0),"")</f>
        <v/>
      </c>
      <c r="G144" s="42" t="str">
        <f t="shared" si="135"/>
        <v/>
      </c>
      <c r="H144" s="44" t="str">
        <f t="shared" ref="H144:H207" si="148">IF(B144&lt;=D$6,SUM(E144:G144),"")</f>
        <v/>
      </c>
      <c r="I144" s="26"/>
      <c r="K144" s="40" t="str">
        <f t="shared" ref="K144:K207" si="149">IF(K143&lt;M$6,K143+1,"")</f>
        <v/>
      </c>
      <c r="L144" s="41" t="str">
        <f t="shared" ref="L144:L207" si="150">IF(K144&lt;=M$6,EDATE($D$10,K144),"")</f>
        <v/>
      </c>
      <c r="M144" s="42" t="str">
        <f t="shared" ref="M144:M207" si="151">IF(K144&lt;=M$6,M143-N144,"")</f>
        <v/>
      </c>
      <c r="N144" s="42" t="str">
        <f t="shared" si="127"/>
        <v/>
      </c>
      <c r="O144" s="42" t="str">
        <f t="shared" ref="O144:O207" si="152">IF(K144&lt;=M$6,-IPMT(M$7/12,K144,M$6,M$5,0),"")</f>
        <v/>
      </c>
      <c r="P144" s="42" t="str">
        <f t="shared" si="136"/>
        <v/>
      </c>
      <c r="Q144" s="44" t="str">
        <f t="shared" ref="Q144:Q207" si="153">IF(K144&lt;=M$6,SUM(N144:P144),"")</f>
        <v/>
      </c>
      <c r="T144" s="40" t="str">
        <f t="shared" ref="T144:T207" si="154">IF(T143&lt;V$6,T143+1,"")</f>
        <v/>
      </c>
      <c r="U144" s="41" t="str">
        <f t="shared" ref="U144:U207" si="155">IF(T144&lt;=V$6,EDATE($D$10,T144),"")</f>
        <v/>
      </c>
      <c r="V144" s="42" t="str">
        <f t="shared" ref="V144:V207" si="156">IF(T144&lt;=V$6,V143-W144,"")</f>
        <v/>
      </c>
      <c r="W144" s="42" t="str">
        <f t="shared" si="128"/>
        <v/>
      </c>
      <c r="X144" s="42" t="str">
        <f t="shared" ref="X144:X207" si="157">IF(T144&lt;=V$6,-IPMT(V$7/12,T144,V$6,V$5,0),"")</f>
        <v/>
      </c>
      <c r="Y144" s="42" t="str">
        <f t="shared" si="137"/>
        <v/>
      </c>
      <c r="Z144" s="44" t="str">
        <f t="shared" ref="Z144:Z207" si="158">IF(T144&lt;=V$6,SUM(W144:Y144),"")</f>
        <v/>
      </c>
      <c r="AC144" s="40" t="str">
        <f t="shared" ref="AC144:AC207" si="159">IF(AC143&lt;AE$6,AC143+1,"")</f>
        <v/>
      </c>
      <c r="AD144" s="41" t="str">
        <f t="shared" ref="AD144:AD207" si="160">IF(AC144&lt;=AE$6,EDATE($D$10,AC144),"")</f>
        <v/>
      </c>
      <c r="AE144" s="42" t="str">
        <f t="shared" ref="AE144:AE207" si="161">IF(AC144&lt;=AE$6,AE143-AF144,"")</f>
        <v/>
      </c>
      <c r="AF144" s="42" t="str">
        <f t="shared" si="129"/>
        <v/>
      </c>
      <c r="AG144" s="42" t="str">
        <f t="shared" ref="AG144:AG207" si="162">IF(AC144&lt;=AE$6,-IPMT(AE$7/12,AC144,AE$6,AE$5,0),"")</f>
        <v/>
      </c>
      <c r="AH144" s="42" t="str">
        <f t="shared" si="138"/>
        <v/>
      </c>
      <c r="AI144" s="44" t="str">
        <f t="shared" ref="AI144:AI207" si="163">IF(AC144&lt;=AE$6,SUM(AF144:AH144),"")</f>
        <v/>
      </c>
      <c r="AL144" s="40" t="str">
        <f t="shared" ref="AL144:AL207" si="164">IF(AL143&lt;AN$6,AL143+1,"")</f>
        <v/>
      </c>
      <c r="AM144" s="41" t="str">
        <f t="shared" ref="AM144:AM207" si="165">IF(AL144&lt;=AN$6,EDATE($D$10,AL144),"")</f>
        <v/>
      </c>
      <c r="AN144" s="42" t="str">
        <f t="shared" ref="AN144:AN207" si="166">IF(AL144&lt;=AN$6,AN143-AO144,"")</f>
        <v/>
      </c>
      <c r="AO144" s="42" t="str">
        <f t="shared" si="130"/>
        <v/>
      </c>
      <c r="AP144" s="42" t="str">
        <f t="shared" ref="AP144:AP207" si="167">IF(AL144&lt;=AN$6,-IPMT(AN$7/12,AL144,AN$6,AN$5,0),"")</f>
        <v/>
      </c>
      <c r="AQ144" s="42" t="str">
        <f t="shared" si="139"/>
        <v/>
      </c>
      <c r="AR144" s="44" t="str">
        <f t="shared" ref="AR144:AR207" si="168">IF(AL144&lt;=AN$6,SUM(AO144:AQ144),"")</f>
        <v/>
      </c>
      <c r="AU144" s="40" t="str">
        <f t="shared" ref="AU144:AU207" si="169">IF(AU143&lt;AW$6,AU143+1,"")</f>
        <v/>
      </c>
      <c r="AV144" s="41" t="str">
        <f t="shared" ref="AV144:AV207" si="170">IF(AU144&lt;=AW$6,EDATE($D$10,AU144),"")</f>
        <v/>
      </c>
      <c r="AW144" s="42" t="str">
        <f t="shared" ref="AW144:AW207" si="171">IF(AU144&lt;=AW$6,AW143-AX144,"")</f>
        <v/>
      </c>
      <c r="AX144" s="42" t="str">
        <f t="shared" si="131"/>
        <v/>
      </c>
      <c r="AY144" s="42" t="str">
        <f t="shared" ref="AY144:AY207" si="172">IF(AU144&lt;=AW$6,-IPMT(AW$7/12,AU144,AW$6,AW$5,0),"")</f>
        <v/>
      </c>
      <c r="AZ144" s="42" t="str">
        <f t="shared" si="140"/>
        <v/>
      </c>
      <c r="BA144" s="44" t="str">
        <f t="shared" ref="BA144:BA207" si="173">IF(AU144&lt;=AW$6,SUM(AX144:AZ144),"")</f>
        <v/>
      </c>
      <c r="BD144" s="40">
        <f t="shared" ref="BD144:BD207" si="174">IF(BD143&lt;BF$6,BD143+1,"")</f>
        <v>129</v>
      </c>
      <c r="BE144" s="41">
        <f t="shared" ref="BE144:BE207" si="175">IF(BD144&lt;=BF$6,EDATE($D$10,BD144),"")</f>
        <v>50236</v>
      </c>
      <c r="BF144" s="42">
        <f t="shared" ref="BF144:BF207" si="176">IF(BD144&lt;=BF$6,BF143-BG144,"")</f>
        <v>824094.89368867758</v>
      </c>
      <c r="BG144" s="42">
        <f t="shared" si="132"/>
        <v>4624.8760766930291</v>
      </c>
      <c r="BH144" s="42">
        <f t="shared" ref="BH144:BH207" si="177">IF(BD144&lt;=BF$6,-IPMT(BF$7/12,BD144,BF$6,BF$5,0),"")</f>
        <v>6560.6981773091884</v>
      </c>
      <c r="BI144" s="42">
        <f t="shared" si="141"/>
        <v>0</v>
      </c>
      <c r="BJ144" s="44">
        <f t="shared" ref="BJ144:BJ207" si="178">IF(BD144&lt;=BF$6,SUM(BG144:BI144),"")</f>
        <v>11185.574254002218</v>
      </c>
      <c r="BM144" s="40">
        <f t="shared" ref="BM144:BM207" si="179">IF(BM143&lt;BO$6,BM143+1,"")</f>
        <v>129</v>
      </c>
      <c r="BN144" s="41">
        <f t="shared" ref="BN144:BN207" si="180">IF(BM144&lt;=BO$6,EDATE($D$10,BM144),"")</f>
        <v>50236</v>
      </c>
      <c r="BO144" s="42">
        <f t="shared" ref="BO144:BO207" si="181">IF(BM144&lt;=BO$6,BO143-BP144,"")</f>
        <v>40251.550364713286</v>
      </c>
      <c r="BP144" s="42">
        <f t="shared" si="133"/>
        <v>235.00784808490363</v>
      </c>
      <c r="BQ144" s="42">
        <f t="shared" ref="BQ144:BQ207" si="182">IF(BM144&lt;=BO$6,-IPMT(BO$7/12,BM144,BO$6,BO$5,0),"")</f>
        <v>295.18412204966052</v>
      </c>
      <c r="BR144" s="42">
        <f t="shared" si="142"/>
        <v>0</v>
      </c>
      <c r="BS144" s="44">
        <f t="shared" ref="BS144:BS207" si="183">IF(BM144&lt;=BO$6,SUM(BP144:BR144),"")</f>
        <v>530.19197013456414</v>
      </c>
      <c r="BV144" s="40">
        <f t="shared" ref="BV144:BV207" si="184">IF(BV143&lt;BX$6,BV143+1,"")</f>
        <v>129</v>
      </c>
      <c r="BW144" s="41">
        <f t="shared" ref="BW144:BW207" si="185">IF(BV144&lt;=BX$6,EDATE($D$10,BV144),"")</f>
        <v>50236</v>
      </c>
      <c r="BX144" s="42">
        <f t="shared" ref="BX144:BX207" si="186">IF(BV144&lt;=BX$6,BX143-BY144,"")</f>
        <v>40257.857573405003</v>
      </c>
      <c r="BY144" s="42">
        <f t="shared" si="134"/>
        <v>234.98429024193666</v>
      </c>
      <c r="BZ144" s="42">
        <f t="shared" ref="BZ144:BZ207" si="187">IF(BV144&lt;=BX$6,-IPMT(BX$7/12,BV144,BX$6,BX$5,0),"")</f>
        <v>295.39528139530444</v>
      </c>
      <c r="CA144" s="42">
        <f t="shared" si="143"/>
        <v>0</v>
      </c>
      <c r="CB144" s="44">
        <f t="shared" ref="CB144:CB207" si="188">IF(BV144&lt;=BX$6,SUM(BY144:CA144),"")</f>
        <v>530.37957163724104</v>
      </c>
    </row>
    <row r="145" spans="1:80" x14ac:dyDescent="0.3">
      <c r="A145" s="26"/>
      <c r="B145" s="40" t="str">
        <f t="shared" si="144"/>
        <v/>
      </c>
      <c r="C145" s="41" t="str">
        <f t="shared" si="145"/>
        <v/>
      </c>
      <c r="D145" s="42" t="str">
        <f t="shared" si="146"/>
        <v/>
      </c>
      <c r="E145" s="42" t="str">
        <f t="shared" si="126"/>
        <v/>
      </c>
      <c r="F145" s="42" t="str">
        <f t="shared" si="147"/>
        <v/>
      </c>
      <c r="G145" s="42" t="str">
        <f t="shared" si="135"/>
        <v/>
      </c>
      <c r="H145" s="44" t="str">
        <f t="shared" si="148"/>
        <v/>
      </c>
      <c r="I145" s="26"/>
      <c r="K145" s="40" t="str">
        <f t="shared" si="149"/>
        <v/>
      </c>
      <c r="L145" s="41" t="str">
        <f t="shared" si="150"/>
        <v/>
      </c>
      <c r="M145" s="42" t="str">
        <f t="shared" si="151"/>
        <v/>
      </c>
      <c r="N145" s="42" t="str">
        <f t="shared" si="127"/>
        <v/>
      </c>
      <c r="O145" s="42" t="str">
        <f t="shared" si="152"/>
        <v/>
      </c>
      <c r="P145" s="42" t="str">
        <f t="shared" si="136"/>
        <v/>
      </c>
      <c r="Q145" s="44" t="str">
        <f t="shared" si="153"/>
        <v/>
      </c>
      <c r="T145" s="40" t="str">
        <f t="shared" si="154"/>
        <v/>
      </c>
      <c r="U145" s="41" t="str">
        <f t="shared" si="155"/>
        <v/>
      </c>
      <c r="V145" s="42" t="str">
        <f t="shared" si="156"/>
        <v/>
      </c>
      <c r="W145" s="42" t="str">
        <f t="shared" si="128"/>
        <v/>
      </c>
      <c r="X145" s="42" t="str">
        <f t="shared" si="157"/>
        <v/>
      </c>
      <c r="Y145" s="42" t="str">
        <f t="shared" si="137"/>
        <v/>
      </c>
      <c r="Z145" s="44" t="str">
        <f t="shared" si="158"/>
        <v/>
      </c>
      <c r="AC145" s="40" t="str">
        <f t="shared" si="159"/>
        <v/>
      </c>
      <c r="AD145" s="41" t="str">
        <f t="shared" si="160"/>
        <v/>
      </c>
      <c r="AE145" s="42" t="str">
        <f t="shared" si="161"/>
        <v/>
      </c>
      <c r="AF145" s="42" t="str">
        <f t="shared" si="129"/>
        <v/>
      </c>
      <c r="AG145" s="42" t="str">
        <f t="shared" si="162"/>
        <v/>
      </c>
      <c r="AH145" s="42" t="str">
        <f t="shared" si="138"/>
        <v/>
      </c>
      <c r="AI145" s="44" t="str">
        <f t="shared" si="163"/>
        <v/>
      </c>
      <c r="AL145" s="40" t="str">
        <f t="shared" si="164"/>
        <v/>
      </c>
      <c r="AM145" s="41" t="str">
        <f t="shared" si="165"/>
        <v/>
      </c>
      <c r="AN145" s="42" t="str">
        <f t="shared" si="166"/>
        <v/>
      </c>
      <c r="AO145" s="42" t="str">
        <f t="shared" si="130"/>
        <v/>
      </c>
      <c r="AP145" s="42" t="str">
        <f t="shared" si="167"/>
        <v/>
      </c>
      <c r="AQ145" s="42" t="str">
        <f t="shared" si="139"/>
        <v/>
      </c>
      <c r="AR145" s="44" t="str">
        <f t="shared" si="168"/>
        <v/>
      </c>
      <c r="AU145" s="40" t="str">
        <f t="shared" si="169"/>
        <v/>
      </c>
      <c r="AV145" s="41" t="str">
        <f t="shared" si="170"/>
        <v/>
      </c>
      <c r="AW145" s="42" t="str">
        <f t="shared" si="171"/>
        <v/>
      </c>
      <c r="AX145" s="42" t="str">
        <f t="shared" si="131"/>
        <v/>
      </c>
      <c r="AY145" s="42" t="str">
        <f t="shared" si="172"/>
        <v/>
      </c>
      <c r="AZ145" s="42" t="str">
        <f t="shared" si="140"/>
        <v/>
      </c>
      <c r="BA145" s="44" t="str">
        <f t="shared" si="173"/>
        <v/>
      </c>
      <c r="BD145" s="40">
        <f t="shared" si="174"/>
        <v>130</v>
      </c>
      <c r="BE145" s="41">
        <f t="shared" si="175"/>
        <v>50267</v>
      </c>
      <c r="BF145" s="42">
        <f t="shared" si="176"/>
        <v>819433.40400971076</v>
      </c>
      <c r="BG145" s="42">
        <f t="shared" si="132"/>
        <v>4661.4896789668492</v>
      </c>
      <c r="BH145" s="42">
        <f t="shared" si="177"/>
        <v>6524.0845750353701</v>
      </c>
      <c r="BI145" s="42">
        <f t="shared" si="141"/>
        <v>0</v>
      </c>
      <c r="BJ145" s="44">
        <f t="shared" si="178"/>
        <v>11185.574254002218</v>
      </c>
      <c r="BM145" s="40">
        <f t="shared" si="179"/>
        <v>130</v>
      </c>
      <c r="BN145" s="41">
        <f t="shared" si="180"/>
        <v>50267</v>
      </c>
      <c r="BO145" s="42">
        <f t="shared" si="181"/>
        <v>40014.829093991983</v>
      </c>
      <c r="BP145" s="42">
        <f t="shared" si="133"/>
        <v>236.72127072130337</v>
      </c>
      <c r="BQ145" s="42">
        <f t="shared" si="182"/>
        <v>293.47069941326077</v>
      </c>
      <c r="BR145" s="42">
        <f t="shared" si="142"/>
        <v>0</v>
      </c>
      <c r="BS145" s="44">
        <f t="shared" si="183"/>
        <v>530.19197013456414</v>
      </c>
      <c r="BV145" s="40">
        <f t="shared" si="184"/>
        <v>130</v>
      </c>
      <c r="BW145" s="41">
        <f t="shared" si="185"/>
        <v>50267</v>
      </c>
      <c r="BX145" s="42">
        <f t="shared" si="186"/>
        <v>40021.159072765753</v>
      </c>
      <c r="BY145" s="42">
        <f t="shared" si="134"/>
        <v>236.69850063925159</v>
      </c>
      <c r="BZ145" s="42">
        <f t="shared" si="187"/>
        <v>293.68107099798948</v>
      </c>
      <c r="CA145" s="42">
        <f t="shared" si="143"/>
        <v>0</v>
      </c>
      <c r="CB145" s="44">
        <f t="shared" si="188"/>
        <v>530.37957163724104</v>
      </c>
    </row>
    <row r="146" spans="1:80" x14ac:dyDescent="0.3">
      <c r="A146" s="26"/>
      <c r="B146" s="40" t="str">
        <f t="shared" si="144"/>
        <v/>
      </c>
      <c r="C146" s="41" t="str">
        <f t="shared" si="145"/>
        <v/>
      </c>
      <c r="D146" s="42" t="str">
        <f t="shared" si="146"/>
        <v/>
      </c>
      <c r="E146" s="42" t="str">
        <f t="shared" ref="E146:E209" si="189">IF(B146&lt;=D$6,-PPMT(D$7/12,B146,D$6,D$5,0),"")</f>
        <v/>
      </c>
      <c r="F146" s="42" t="str">
        <f t="shared" si="147"/>
        <v/>
      </c>
      <c r="G146" s="42" t="str">
        <f t="shared" si="135"/>
        <v/>
      </c>
      <c r="H146" s="44" t="str">
        <f t="shared" si="148"/>
        <v/>
      </c>
      <c r="I146" s="26"/>
      <c r="K146" s="40" t="str">
        <f t="shared" si="149"/>
        <v/>
      </c>
      <c r="L146" s="41" t="str">
        <f t="shared" si="150"/>
        <v/>
      </c>
      <c r="M146" s="42" t="str">
        <f t="shared" si="151"/>
        <v/>
      </c>
      <c r="N146" s="42" t="str">
        <f t="shared" ref="N146:N209" si="190">IF(K146&lt;=M$6,-PPMT(M$7/12,K146,M$6,M$5,0),"")</f>
        <v/>
      </c>
      <c r="O146" s="42" t="str">
        <f t="shared" si="152"/>
        <v/>
      </c>
      <c r="P146" s="42" t="str">
        <f t="shared" si="136"/>
        <v/>
      </c>
      <c r="Q146" s="44" t="str">
        <f t="shared" si="153"/>
        <v/>
      </c>
      <c r="T146" s="40" t="str">
        <f t="shared" si="154"/>
        <v/>
      </c>
      <c r="U146" s="41" t="str">
        <f t="shared" si="155"/>
        <v/>
      </c>
      <c r="V146" s="42" t="str">
        <f t="shared" si="156"/>
        <v/>
      </c>
      <c r="W146" s="42" t="str">
        <f t="shared" ref="W146:W209" si="191">IF(T146&lt;=V$6,-PPMT(V$7/12,T146,V$6,V$5,0),"")</f>
        <v/>
      </c>
      <c r="X146" s="42" t="str">
        <f t="shared" si="157"/>
        <v/>
      </c>
      <c r="Y146" s="42" t="str">
        <f t="shared" si="137"/>
        <v/>
      </c>
      <c r="Z146" s="44" t="str">
        <f t="shared" si="158"/>
        <v/>
      </c>
      <c r="AC146" s="40" t="str">
        <f t="shared" si="159"/>
        <v/>
      </c>
      <c r="AD146" s="41" t="str">
        <f t="shared" si="160"/>
        <v/>
      </c>
      <c r="AE146" s="42" t="str">
        <f t="shared" si="161"/>
        <v/>
      </c>
      <c r="AF146" s="42" t="str">
        <f t="shared" ref="AF146:AF209" si="192">IF(AC146&lt;=AE$6,-PPMT(AE$7/12,AC146,AE$6,AE$5,0),"")</f>
        <v/>
      </c>
      <c r="AG146" s="42" t="str">
        <f t="shared" si="162"/>
        <v/>
      </c>
      <c r="AH146" s="42" t="str">
        <f t="shared" si="138"/>
        <v/>
      </c>
      <c r="AI146" s="44" t="str">
        <f t="shared" si="163"/>
        <v/>
      </c>
      <c r="AL146" s="40" t="str">
        <f t="shared" si="164"/>
        <v/>
      </c>
      <c r="AM146" s="41" t="str">
        <f t="shared" si="165"/>
        <v/>
      </c>
      <c r="AN146" s="42" t="str">
        <f t="shared" si="166"/>
        <v/>
      </c>
      <c r="AO146" s="42" t="str">
        <f t="shared" ref="AO146:AO209" si="193">IF(AL146&lt;=AN$6,-PPMT(AN$7/12,AL146,AN$6,AN$5,0),"")</f>
        <v/>
      </c>
      <c r="AP146" s="42" t="str">
        <f t="shared" si="167"/>
        <v/>
      </c>
      <c r="AQ146" s="42" t="str">
        <f t="shared" si="139"/>
        <v/>
      </c>
      <c r="AR146" s="44" t="str">
        <f t="shared" si="168"/>
        <v/>
      </c>
      <c r="AU146" s="40" t="str">
        <f t="shared" si="169"/>
        <v/>
      </c>
      <c r="AV146" s="41" t="str">
        <f t="shared" si="170"/>
        <v/>
      </c>
      <c r="AW146" s="42" t="str">
        <f t="shared" si="171"/>
        <v/>
      </c>
      <c r="AX146" s="42" t="str">
        <f t="shared" ref="AX146:AX209" si="194">IF(AU146&lt;=AW$6,-PPMT(AW$7/12,AU146,AW$6,AW$5,0),"")</f>
        <v/>
      </c>
      <c r="AY146" s="42" t="str">
        <f t="shared" si="172"/>
        <v/>
      </c>
      <c r="AZ146" s="42" t="str">
        <f t="shared" si="140"/>
        <v/>
      </c>
      <c r="BA146" s="44" t="str">
        <f t="shared" si="173"/>
        <v/>
      </c>
      <c r="BD146" s="40">
        <f t="shared" si="174"/>
        <v>131</v>
      </c>
      <c r="BE146" s="41">
        <f t="shared" si="175"/>
        <v>50298</v>
      </c>
      <c r="BF146" s="42">
        <f t="shared" si="176"/>
        <v>814735.01087078545</v>
      </c>
      <c r="BG146" s="42">
        <f t="shared" ref="BG146:BG209" si="195">IF(BD146&lt;=BF$6,-PPMT(BF$7/12,BD146,BF$6,BF$5,0),"")</f>
        <v>4698.3931389253357</v>
      </c>
      <c r="BH146" s="42">
        <f t="shared" si="177"/>
        <v>6487.1811150768808</v>
      </c>
      <c r="BI146" s="42">
        <f t="shared" si="141"/>
        <v>0</v>
      </c>
      <c r="BJ146" s="44">
        <f t="shared" si="178"/>
        <v>11185.574254002217</v>
      </c>
      <c r="BM146" s="40">
        <f t="shared" si="179"/>
        <v>131</v>
      </c>
      <c r="BN146" s="41">
        <f t="shared" si="180"/>
        <v>50298</v>
      </c>
      <c r="BO146" s="42">
        <f t="shared" si="181"/>
        <v>39776.381908212621</v>
      </c>
      <c r="BP146" s="42">
        <f t="shared" ref="BP146:BP209" si="196">IF(BM146&lt;=BO$6,-PPMT(BO$7/12,BM146,BO$6,BO$5,0),"")</f>
        <v>238.44718577935981</v>
      </c>
      <c r="BQ146" s="42">
        <f t="shared" si="182"/>
        <v>291.74478435520433</v>
      </c>
      <c r="BR146" s="42">
        <f t="shared" si="142"/>
        <v>0</v>
      </c>
      <c r="BS146" s="44">
        <f t="shared" si="183"/>
        <v>530.19197013456414</v>
      </c>
      <c r="BV146" s="40">
        <f t="shared" si="184"/>
        <v>131</v>
      </c>
      <c r="BW146" s="41">
        <f t="shared" si="185"/>
        <v>50298</v>
      </c>
      <c r="BX146" s="42">
        <f t="shared" si="186"/>
        <v>39782.733856564337</v>
      </c>
      <c r="BY146" s="42">
        <f t="shared" ref="BY146:BY209" si="197">IF(BV146&lt;=BX$6,-PPMT(BX$7/12,BV146,BX$6,BX$5,0),"")</f>
        <v>238.42521620141491</v>
      </c>
      <c r="BZ146" s="42">
        <f t="shared" si="187"/>
        <v>291.95435543582613</v>
      </c>
      <c r="CA146" s="42">
        <f t="shared" si="143"/>
        <v>0</v>
      </c>
      <c r="CB146" s="44">
        <f t="shared" si="188"/>
        <v>530.37957163724104</v>
      </c>
    </row>
    <row r="147" spans="1:80" x14ac:dyDescent="0.3">
      <c r="A147" s="26"/>
      <c r="B147" s="40" t="str">
        <f t="shared" si="144"/>
        <v/>
      </c>
      <c r="C147" s="41" t="str">
        <f t="shared" si="145"/>
        <v/>
      </c>
      <c r="D147" s="42" t="str">
        <f t="shared" si="146"/>
        <v/>
      </c>
      <c r="E147" s="42" t="str">
        <f t="shared" si="189"/>
        <v/>
      </c>
      <c r="F147" s="42" t="str">
        <f t="shared" si="147"/>
        <v/>
      </c>
      <c r="G147" s="42" t="str">
        <f t="shared" si="135"/>
        <v/>
      </c>
      <c r="H147" s="44" t="str">
        <f t="shared" si="148"/>
        <v/>
      </c>
      <c r="I147" s="26"/>
      <c r="K147" s="40" t="str">
        <f t="shared" si="149"/>
        <v/>
      </c>
      <c r="L147" s="41" t="str">
        <f t="shared" si="150"/>
        <v/>
      </c>
      <c r="M147" s="42" t="str">
        <f t="shared" si="151"/>
        <v/>
      </c>
      <c r="N147" s="42" t="str">
        <f t="shared" si="190"/>
        <v/>
      </c>
      <c r="O147" s="42" t="str">
        <f t="shared" si="152"/>
        <v/>
      </c>
      <c r="P147" s="42" t="str">
        <f t="shared" si="136"/>
        <v/>
      </c>
      <c r="Q147" s="44" t="str">
        <f t="shared" si="153"/>
        <v/>
      </c>
      <c r="T147" s="40" t="str">
        <f t="shared" si="154"/>
        <v/>
      </c>
      <c r="U147" s="41" t="str">
        <f t="shared" si="155"/>
        <v/>
      </c>
      <c r="V147" s="42" t="str">
        <f t="shared" si="156"/>
        <v/>
      </c>
      <c r="W147" s="42" t="str">
        <f t="shared" si="191"/>
        <v/>
      </c>
      <c r="X147" s="42" t="str">
        <f t="shared" si="157"/>
        <v/>
      </c>
      <c r="Y147" s="42" t="str">
        <f t="shared" si="137"/>
        <v/>
      </c>
      <c r="Z147" s="44" t="str">
        <f t="shared" si="158"/>
        <v/>
      </c>
      <c r="AC147" s="40" t="str">
        <f t="shared" si="159"/>
        <v/>
      </c>
      <c r="AD147" s="41" t="str">
        <f t="shared" si="160"/>
        <v/>
      </c>
      <c r="AE147" s="42" t="str">
        <f t="shared" si="161"/>
        <v/>
      </c>
      <c r="AF147" s="42" t="str">
        <f t="shared" si="192"/>
        <v/>
      </c>
      <c r="AG147" s="42" t="str">
        <f t="shared" si="162"/>
        <v/>
      </c>
      <c r="AH147" s="42" t="str">
        <f t="shared" si="138"/>
        <v/>
      </c>
      <c r="AI147" s="44" t="str">
        <f t="shared" si="163"/>
        <v/>
      </c>
      <c r="AL147" s="40" t="str">
        <f t="shared" si="164"/>
        <v/>
      </c>
      <c r="AM147" s="41" t="str">
        <f t="shared" si="165"/>
        <v/>
      </c>
      <c r="AN147" s="42" t="str">
        <f t="shared" si="166"/>
        <v/>
      </c>
      <c r="AO147" s="42" t="str">
        <f t="shared" si="193"/>
        <v/>
      </c>
      <c r="AP147" s="42" t="str">
        <f t="shared" si="167"/>
        <v/>
      </c>
      <c r="AQ147" s="42" t="str">
        <f t="shared" si="139"/>
        <v/>
      </c>
      <c r="AR147" s="44" t="str">
        <f t="shared" si="168"/>
        <v/>
      </c>
      <c r="AU147" s="40" t="str">
        <f t="shared" si="169"/>
        <v/>
      </c>
      <c r="AV147" s="41" t="str">
        <f t="shared" si="170"/>
        <v/>
      </c>
      <c r="AW147" s="42" t="str">
        <f t="shared" si="171"/>
        <v/>
      </c>
      <c r="AX147" s="42" t="str">
        <f t="shared" si="194"/>
        <v/>
      </c>
      <c r="AY147" s="42" t="str">
        <f t="shared" si="172"/>
        <v/>
      </c>
      <c r="AZ147" s="42" t="str">
        <f t="shared" si="140"/>
        <v/>
      </c>
      <c r="BA147" s="44" t="str">
        <f t="shared" si="173"/>
        <v/>
      </c>
      <c r="BD147" s="40">
        <f t="shared" si="174"/>
        <v>132</v>
      </c>
      <c r="BE147" s="41">
        <f t="shared" si="175"/>
        <v>50328</v>
      </c>
      <c r="BF147" s="42">
        <f t="shared" si="176"/>
        <v>809999.42211951024</v>
      </c>
      <c r="BG147" s="42">
        <f t="shared" si="195"/>
        <v>4735.5887512751606</v>
      </c>
      <c r="BH147" s="42">
        <f t="shared" si="177"/>
        <v>6449.9855027270569</v>
      </c>
      <c r="BI147" s="42">
        <f t="shared" si="141"/>
        <v>0</v>
      </c>
      <c r="BJ147" s="44">
        <f t="shared" si="178"/>
        <v>11185.574254002218</v>
      </c>
      <c r="BM147" s="40">
        <f t="shared" si="179"/>
        <v>132</v>
      </c>
      <c r="BN147" s="41">
        <f t="shared" si="180"/>
        <v>50328</v>
      </c>
      <c r="BO147" s="42">
        <f t="shared" si="181"/>
        <v>39536.196223872343</v>
      </c>
      <c r="BP147" s="42">
        <f t="shared" si="196"/>
        <v>240.1856843402783</v>
      </c>
      <c r="BQ147" s="42">
        <f t="shared" si="182"/>
        <v>290.00628579428587</v>
      </c>
      <c r="BR147" s="42">
        <f t="shared" si="142"/>
        <v>0</v>
      </c>
      <c r="BS147" s="44">
        <f t="shared" si="183"/>
        <v>530.19197013456414</v>
      </c>
      <c r="BV147" s="40">
        <f t="shared" si="184"/>
        <v>132</v>
      </c>
      <c r="BW147" s="41">
        <f t="shared" si="185"/>
        <v>50328</v>
      </c>
      <c r="BX147" s="42">
        <f t="shared" si="186"/>
        <v>39542.569328410733</v>
      </c>
      <c r="BY147" s="42">
        <f t="shared" si="197"/>
        <v>240.16452815360427</v>
      </c>
      <c r="BZ147" s="42">
        <f t="shared" si="187"/>
        <v>290.2150434836368</v>
      </c>
      <c r="CA147" s="42">
        <f t="shared" si="143"/>
        <v>0</v>
      </c>
      <c r="CB147" s="44">
        <f t="shared" si="188"/>
        <v>530.37957163724104</v>
      </c>
    </row>
    <row r="148" spans="1:80" x14ac:dyDescent="0.3">
      <c r="A148" s="26"/>
      <c r="B148" s="40" t="str">
        <f t="shared" si="144"/>
        <v/>
      </c>
      <c r="C148" s="41" t="str">
        <f t="shared" si="145"/>
        <v/>
      </c>
      <c r="D148" s="42" t="str">
        <f t="shared" si="146"/>
        <v/>
      </c>
      <c r="E148" s="42" t="str">
        <f t="shared" si="189"/>
        <v/>
      </c>
      <c r="F148" s="42" t="str">
        <f t="shared" si="147"/>
        <v/>
      </c>
      <c r="G148" s="42" t="str">
        <f t="shared" si="135"/>
        <v/>
      </c>
      <c r="H148" s="44" t="str">
        <f t="shared" si="148"/>
        <v/>
      </c>
      <c r="I148" s="26"/>
      <c r="K148" s="40" t="str">
        <f t="shared" si="149"/>
        <v/>
      </c>
      <c r="L148" s="41" t="str">
        <f t="shared" si="150"/>
        <v/>
      </c>
      <c r="M148" s="42" t="str">
        <f t="shared" si="151"/>
        <v/>
      </c>
      <c r="N148" s="42" t="str">
        <f t="shared" si="190"/>
        <v/>
      </c>
      <c r="O148" s="42" t="str">
        <f t="shared" si="152"/>
        <v/>
      </c>
      <c r="P148" s="42" t="str">
        <f t="shared" si="136"/>
        <v/>
      </c>
      <c r="Q148" s="44" t="str">
        <f t="shared" si="153"/>
        <v/>
      </c>
      <c r="T148" s="40" t="str">
        <f t="shared" si="154"/>
        <v/>
      </c>
      <c r="U148" s="41" t="str">
        <f t="shared" si="155"/>
        <v/>
      </c>
      <c r="V148" s="42" t="str">
        <f t="shared" si="156"/>
        <v/>
      </c>
      <c r="W148" s="42" t="str">
        <f t="shared" si="191"/>
        <v/>
      </c>
      <c r="X148" s="42" t="str">
        <f t="shared" si="157"/>
        <v/>
      </c>
      <c r="Y148" s="42" t="str">
        <f t="shared" si="137"/>
        <v/>
      </c>
      <c r="Z148" s="44" t="str">
        <f t="shared" si="158"/>
        <v/>
      </c>
      <c r="AC148" s="40" t="str">
        <f t="shared" si="159"/>
        <v/>
      </c>
      <c r="AD148" s="41" t="str">
        <f t="shared" si="160"/>
        <v/>
      </c>
      <c r="AE148" s="42" t="str">
        <f t="shared" si="161"/>
        <v/>
      </c>
      <c r="AF148" s="42" t="str">
        <f t="shared" si="192"/>
        <v/>
      </c>
      <c r="AG148" s="42" t="str">
        <f t="shared" si="162"/>
        <v/>
      </c>
      <c r="AH148" s="42" t="str">
        <f t="shared" si="138"/>
        <v/>
      </c>
      <c r="AI148" s="44" t="str">
        <f t="shared" si="163"/>
        <v/>
      </c>
      <c r="AL148" s="40" t="str">
        <f t="shared" si="164"/>
        <v/>
      </c>
      <c r="AM148" s="41" t="str">
        <f t="shared" si="165"/>
        <v/>
      </c>
      <c r="AN148" s="42" t="str">
        <f t="shared" si="166"/>
        <v/>
      </c>
      <c r="AO148" s="42" t="str">
        <f t="shared" si="193"/>
        <v/>
      </c>
      <c r="AP148" s="42" t="str">
        <f t="shared" si="167"/>
        <v/>
      </c>
      <c r="AQ148" s="42" t="str">
        <f t="shared" si="139"/>
        <v/>
      </c>
      <c r="AR148" s="44" t="str">
        <f t="shared" si="168"/>
        <v/>
      </c>
      <c r="AU148" s="40" t="str">
        <f t="shared" si="169"/>
        <v/>
      </c>
      <c r="AV148" s="41" t="str">
        <f t="shared" si="170"/>
        <v/>
      </c>
      <c r="AW148" s="42" t="str">
        <f t="shared" si="171"/>
        <v/>
      </c>
      <c r="AX148" s="42" t="str">
        <f t="shared" si="194"/>
        <v/>
      </c>
      <c r="AY148" s="42" t="str">
        <f t="shared" si="172"/>
        <v/>
      </c>
      <c r="AZ148" s="42" t="str">
        <f t="shared" si="140"/>
        <v/>
      </c>
      <c r="BA148" s="44" t="str">
        <f t="shared" si="173"/>
        <v/>
      </c>
      <c r="BD148" s="40">
        <f t="shared" si="174"/>
        <v>133</v>
      </c>
      <c r="BE148" s="41">
        <f t="shared" si="175"/>
        <v>50359</v>
      </c>
      <c r="BF148" s="42">
        <f t="shared" si="176"/>
        <v>805226.34329062083</v>
      </c>
      <c r="BG148" s="42">
        <f t="shared" si="195"/>
        <v>4773.0788288894237</v>
      </c>
      <c r="BH148" s="42">
        <f t="shared" si="177"/>
        <v>6412.4954251127938</v>
      </c>
      <c r="BI148" s="42">
        <f t="shared" si="141"/>
        <v>0</v>
      </c>
      <c r="BJ148" s="44">
        <f t="shared" si="178"/>
        <v>11185.574254002218</v>
      </c>
      <c r="BM148" s="40">
        <f t="shared" si="179"/>
        <v>133</v>
      </c>
      <c r="BN148" s="41">
        <f t="shared" si="180"/>
        <v>50359</v>
      </c>
      <c r="BO148" s="42">
        <f t="shared" si="181"/>
        <v>39294.25936572301</v>
      </c>
      <c r="BP148" s="42">
        <f t="shared" si="196"/>
        <v>241.93685814932959</v>
      </c>
      <c r="BQ148" s="42">
        <f t="shared" si="182"/>
        <v>288.25511198523458</v>
      </c>
      <c r="BR148" s="42">
        <f t="shared" si="142"/>
        <v>0</v>
      </c>
      <c r="BS148" s="44">
        <f t="shared" si="183"/>
        <v>530.19197013456414</v>
      </c>
      <c r="BV148" s="40">
        <f t="shared" si="184"/>
        <v>133</v>
      </c>
      <c r="BW148" s="41">
        <f t="shared" si="185"/>
        <v>50359</v>
      </c>
      <c r="BX148" s="42">
        <f t="shared" si="186"/>
        <v>39300.652800024247</v>
      </c>
      <c r="BY148" s="42">
        <f t="shared" si="197"/>
        <v>241.91652838648483</v>
      </c>
      <c r="BZ148" s="42">
        <f t="shared" si="187"/>
        <v>288.46304325075624</v>
      </c>
      <c r="CA148" s="42">
        <f t="shared" si="143"/>
        <v>0</v>
      </c>
      <c r="CB148" s="44">
        <f t="shared" si="188"/>
        <v>530.37957163724104</v>
      </c>
    </row>
    <row r="149" spans="1:80" x14ac:dyDescent="0.3">
      <c r="A149" s="26"/>
      <c r="B149" s="40" t="str">
        <f t="shared" si="144"/>
        <v/>
      </c>
      <c r="C149" s="41" t="str">
        <f t="shared" si="145"/>
        <v/>
      </c>
      <c r="D149" s="42" t="str">
        <f t="shared" si="146"/>
        <v/>
      </c>
      <c r="E149" s="42" t="str">
        <f t="shared" si="189"/>
        <v/>
      </c>
      <c r="F149" s="42" t="str">
        <f t="shared" si="147"/>
        <v/>
      </c>
      <c r="G149" s="42" t="str">
        <f t="shared" si="135"/>
        <v/>
      </c>
      <c r="H149" s="44" t="str">
        <f t="shared" si="148"/>
        <v/>
      </c>
      <c r="I149" s="26"/>
      <c r="K149" s="40" t="str">
        <f t="shared" si="149"/>
        <v/>
      </c>
      <c r="L149" s="41" t="str">
        <f t="shared" si="150"/>
        <v/>
      </c>
      <c r="M149" s="42" t="str">
        <f t="shared" si="151"/>
        <v/>
      </c>
      <c r="N149" s="42" t="str">
        <f t="shared" si="190"/>
        <v/>
      </c>
      <c r="O149" s="42" t="str">
        <f t="shared" si="152"/>
        <v/>
      </c>
      <c r="P149" s="42" t="str">
        <f t="shared" si="136"/>
        <v/>
      </c>
      <c r="Q149" s="44" t="str">
        <f t="shared" si="153"/>
        <v/>
      </c>
      <c r="T149" s="40" t="str">
        <f t="shared" si="154"/>
        <v/>
      </c>
      <c r="U149" s="41" t="str">
        <f t="shared" si="155"/>
        <v/>
      </c>
      <c r="V149" s="42" t="str">
        <f t="shared" si="156"/>
        <v/>
      </c>
      <c r="W149" s="42" t="str">
        <f t="shared" si="191"/>
        <v/>
      </c>
      <c r="X149" s="42" t="str">
        <f t="shared" si="157"/>
        <v/>
      </c>
      <c r="Y149" s="42" t="str">
        <f t="shared" si="137"/>
        <v/>
      </c>
      <c r="Z149" s="44" t="str">
        <f t="shared" si="158"/>
        <v/>
      </c>
      <c r="AC149" s="40" t="str">
        <f t="shared" si="159"/>
        <v/>
      </c>
      <c r="AD149" s="41" t="str">
        <f t="shared" si="160"/>
        <v/>
      </c>
      <c r="AE149" s="42" t="str">
        <f t="shared" si="161"/>
        <v/>
      </c>
      <c r="AF149" s="42" t="str">
        <f t="shared" si="192"/>
        <v/>
      </c>
      <c r="AG149" s="42" t="str">
        <f t="shared" si="162"/>
        <v/>
      </c>
      <c r="AH149" s="42" t="str">
        <f t="shared" si="138"/>
        <v/>
      </c>
      <c r="AI149" s="44" t="str">
        <f t="shared" si="163"/>
        <v/>
      </c>
      <c r="AL149" s="40" t="str">
        <f t="shared" si="164"/>
        <v/>
      </c>
      <c r="AM149" s="41" t="str">
        <f t="shared" si="165"/>
        <v/>
      </c>
      <c r="AN149" s="42" t="str">
        <f t="shared" si="166"/>
        <v/>
      </c>
      <c r="AO149" s="42" t="str">
        <f t="shared" si="193"/>
        <v/>
      </c>
      <c r="AP149" s="42" t="str">
        <f t="shared" si="167"/>
        <v/>
      </c>
      <c r="AQ149" s="42" t="str">
        <f t="shared" si="139"/>
        <v/>
      </c>
      <c r="AR149" s="44" t="str">
        <f t="shared" si="168"/>
        <v/>
      </c>
      <c r="AU149" s="40" t="str">
        <f t="shared" si="169"/>
        <v/>
      </c>
      <c r="AV149" s="41" t="str">
        <f t="shared" si="170"/>
        <v/>
      </c>
      <c r="AW149" s="42" t="str">
        <f t="shared" si="171"/>
        <v/>
      </c>
      <c r="AX149" s="42" t="str">
        <f t="shared" si="194"/>
        <v/>
      </c>
      <c r="AY149" s="42" t="str">
        <f t="shared" si="172"/>
        <v/>
      </c>
      <c r="AZ149" s="42" t="str">
        <f t="shared" si="140"/>
        <v/>
      </c>
      <c r="BA149" s="44" t="str">
        <f t="shared" si="173"/>
        <v/>
      </c>
      <c r="BD149" s="40">
        <f t="shared" si="174"/>
        <v>134</v>
      </c>
      <c r="BE149" s="41">
        <f t="shared" si="175"/>
        <v>50389</v>
      </c>
      <c r="BF149" s="42">
        <f t="shared" si="176"/>
        <v>800415.47758766939</v>
      </c>
      <c r="BG149" s="42">
        <f t="shared" si="195"/>
        <v>4810.8657029514652</v>
      </c>
      <c r="BH149" s="42">
        <f t="shared" si="177"/>
        <v>6374.7085510507513</v>
      </c>
      <c r="BI149" s="42">
        <f t="shared" si="141"/>
        <v>0</v>
      </c>
      <c r="BJ149" s="44">
        <f t="shared" si="178"/>
        <v>11185.574254002217</v>
      </c>
      <c r="BM149" s="40">
        <f t="shared" si="179"/>
        <v>134</v>
      </c>
      <c r="BN149" s="41">
        <f t="shared" si="180"/>
        <v>50389</v>
      </c>
      <c r="BO149" s="42">
        <f t="shared" si="181"/>
        <v>39050.558566102321</v>
      </c>
      <c r="BP149" s="42">
        <f t="shared" si="196"/>
        <v>243.70079962069147</v>
      </c>
      <c r="BQ149" s="42">
        <f t="shared" si="182"/>
        <v>286.49117051387265</v>
      </c>
      <c r="BR149" s="42">
        <f t="shared" si="142"/>
        <v>0</v>
      </c>
      <c r="BS149" s="44">
        <f t="shared" si="183"/>
        <v>530.19197013456414</v>
      </c>
      <c r="BV149" s="40">
        <f t="shared" si="184"/>
        <v>134</v>
      </c>
      <c r="BW149" s="41">
        <f t="shared" si="185"/>
        <v>50389</v>
      </c>
      <c r="BX149" s="42">
        <f t="shared" si="186"/>
        <v>39056.971490563184</v>
      </c>
      <c r="BY149" s="42">
        <f t="shared" si="197"/>
        <v>243.68130946106419</v>
      </c>
      <c r="BZ149" s="42">
        <f t="shared" si="187"/>
        <v>286.69826217617685</v>
      </c>
      <c r="CA149" s="42">
        <f t="shared" si="143"/>
        <v>0</v>
      </c>
      <c r="CB149" s="44">
        <f t="shared" si="188"/>
        <v>530.37957163724104</v>
      </c>
    </row>
    <row r="150" spans="1:80" x14ac:dyDescent="0.3">
      <c r="A150" s="26"/>
      <c r="B150" s="40" t="str">
        <f t="shared" si="144"/>
        <v/>
      </c>
      <c r="C150" s="41" t="str">
        <f t="shared" si="145"/>
        <v/>
      </c>
      <c r="D150" s="42" t="str">
        <f t="shared" si="146"/>
        <v/>
      </c>
      <c r="E150" s="42" t="str">
        <f t="shared" si="189"/>
        <v/>
      </c>
      <c r="F150" s="42" t="str">
        <f t="shared" si="147"/>
        <v/>
      </c>
      <c r="G150" s="42" t="str">
        <f t="shared" si="135"/>
        <v/>
      </c>
      <c r="H150" s="44" t="str">
        <f t="shared" si="148"/>
        <v/>
      </c>
      <c r="I150" s="26"/>
      <c r="K150" s="40" t="str">
        <f t="shared" si="149"/>
        <v/>
      </c>
      <c r="L150" s="41" t="str">
        <f t="shared" si="150"/>
        <v/>
      </c>
      <c r="M150" s="42" t="str">
        <f t="shared" si="151"/>
        <v/>
      </c>
      <c r="N150" s="42" t="str">
        <f t="shared" si="190"/>
        <v/>
      </c>
      <c r="O150" s="42" t="str">
        <f t="shared" si="152"/>
        <v/>
      </c>
      <c r="P150" s="42" t="str">
        <f t="shared" si="136"/>
        <v/>
      </c>
      <c r="Q150" s="44" t="str">
        <f t="shared" si="153"/>
        <v/>
      </c>
      <c r="T150" s="40" t="str">
        <f t="shared" si="154"/>
        <v/>
      </c>
      <c r="U150" s="41" t="str">
        <f t="shared" si="155"/>
        <v/>
      </c>
      <c r="V150" s="42" t="str">
        <f t="shared" si="156"/>
        <v/>
      </c>
      <c r="W150" s="42" t="str">
        <f t="shared" si="191"/>
        <v/>
      </c>
      <c r="X150" s="42" t="str">
        <f t="shared" si="157"/>
        <v/>
      </c>
      <c r="Y150" s="42" t="str">
        <f t="shared" si="137"/>
        <v/>
      </c>
      <c r="Z150" s="44" t="str">
        <f t="shared" si="158"/>
        <v/>
      </c>
      <c r="AC150" s="40" t="str">
        <f t="shared" si="159"/>
        <v/>
      </c>
      <c r="AD150" s="41" t="str">
        <f t="shared" si="160"/>
        <v/>
      </c>
      <c r="AE150" s="42" t="str">
        <f t="shared" si="161"/>
        <v/>
      </c>
      <c r="AF150" s="42" t="str">
        <f t="shared" si="192"/>
        <v/>
      </c>
      <c r="AG150" s="42" t="str">
        <f t="shared" si="162"/>
        <v/>
      </c>
      <c r="AH150" s="42" t="str">
        <f t="shared" si="138"/>
        <v/>
      </c>
      <c r="AI150" s="44" t="str">
        <f t="shared" si="163"/>
        <v/>
      </c>
      <c r="AL150" s="40" t="str">
        <f t="shared" si="164"/>
        <v/>
      </c>
      <c r="AM150" s="41" t="str">
        <f t="shared" si="165"/>
        <v/>
      </c>
      <c r="AN150" s="42" t="str">
        <f t="shared" si="166"/>
        <v/>
      </c>
      <c r="AO150" s="42" t="str">
        <f t="shared" si="193"/>
        <v/>
      </c>
      <c r="AP150" s="42" t="str">
        <f t="shared" si="167"/>
        <v/>
      </c>
      <c r="AQ150" s="42" t="str">
        <f t="shared" si="139"/>
        <v/>
      </c>
      <c r="AR150" s="44" t="str">
        <f t="shared" si="168"/>
        <v/>
      </c>
      <c r="AU150" s="40" t="str">
        <f t="shared" si="169"/>
        <v/>
      </c>
      <c r="AV150" s="41" t="str">
        <f t="shared" si="170"/>
        <v/>
      </c>
      <c r="AW150" s="42" t="str">
        <f t="shared" si="171"/>
        <v/>
      </c>
      <c r="AX150" s="42" t="str">
        <f t="shared" si="194"/>
        <v/>
      </c>
      <c r="AY150" s="42" t="str">
        <f t="shared" si="172"/>
        <v/>
      </c>
      <c r="AZ150" s="42" t="str">
        <f t="shared" si="140"/>
        <v/>
      </c>
      <c r="BA150" s="44" t="str">
        <f t="shared" si="173"/>
        <v/>
      </c>
      <c r="BD150" s="40">
        <f t="shared" si="174"/>
        <v>135</v>
      </c>
      <c r="BE150" s="41">
        <f t="shared" si="175"/>
        <v>50420</v>
      </c>
      <c r="BF150" s="42">
        <f t="shared" si="176"/>
        <v>795566.52586456959</v>
      </c>
      <c r="BG150" s="42">
        <f t="shared" si="195"/>
        <v>4848.9517230998308</v>
      </c>
      <c r="BH150" s="42">
        <f t="shared" si="177"/>
        <v>6336.6225309023866</v>
      </c>
      <c r="BI150" s="42">
        <f t="shared" si="141"/>
        <v>0</v>
      </c>
      <c r="BJ150" s="44">
        <f t="shared" si="178"/>
        <v>11185.574254002218</v>
      </c>
      <c r="BM150" s="40">
        <f t="shared" si="179"/>
        <v>135</v>
      </c>
      <c r="BN150" s="41">
        <f t="shared" si="180"/>
        <v>50420</v>
      </c>
      <c r="BO150" s="42">
        <f t="shared" si="181"/>
        <v>38805.080964259992</v>
      </c>
      <c r="BP150" s="42">
        <f t="shared" si="196"/>
        <v>245.47760184232598</v>
      </c>
      <c r="BQ150" s="42">
        <f t="shared" si="182"/>
        <v>284.71436829223813</v>
      </c>
      <c r="BR150" s="42">
        <f t="shared" si="142"/>
        <v>0</v>
      </c>
      <c r="BS150" s="44">
        <f t="shared" si="183"/>
        <v>530.19197013456414</v>
      </c>
      <c r="BV150" s="40">
        <f t="shared" si="184"/>
        <v>135</v>
      </c>
      <c r="BW150" s="41">
        <f t="shared" si="185"/>
        <v>50420</v>
      </c>
      <c r="BX150" s="42">
        <f t="shared" si="186"/>
        <v>38811.512525949605</v>
      </c>
      <c r="BY150" s="42">
        <f t="shared" si="197"/>
        <v>245.45896461358262</v>
      </c>
      <c r="BZ150" s="42">
        <f t="shared" si="187"/>
        <v>284.92060702365842</v>
      </c>
      <c r="CA150" s="42">
        <f t="shared" si="143"/>
        <v>0</v>
      </c>
      <c r="CB150" s="44">
        <f t="shared" si="188"/>
        <v>530.37957163724104</v>
      </c>
    </row>
    <row r="151" spans="1:80" x14ac:dyDescent="0.3">
      <c r="A151" s="26"/>
      <c r="B151" s="40" t="str">
        <f t="shared" si="144"/>
        <v/>
      </c>
      <c r="C151" s="41" t="str">
        <f t="shared" si="145"/>
        <v/>
      </c>
      <c r="D151" s="42" t="str">
        <f t="shared" si="146"/>
        <v/>
      </c>
      <c r="E151" s="42" t="str">
        <f t="shared" si="189"/>
        <v/>
      </c>
      <c r="F151" s="42" t="str">
        <f t="shared" si="147"/>
        <v/>
      </c>
      <c r="G151" s="42" t="str">
        <f t="shared" si="135"/>
        <v/>
      </c>
      <c r="H151" s="44" t="str">
        <f t="shared" si="148"/>
        <v/>
      </c>
      <c r="I151" s="26"/>
      <c r="K151" s="40" t="str">
        <f t="shared" si="149"/>
        <v/>
      </c>
      <c r="L151" s="41" t="str">
        <f t="shared" si="150"/>
        <v/>
      </c>
      <c r="M151" s="42" t="str">
        <f t="shared" si="151"/>
        <v/>
      </c>
      <c r="N151" s="42" t="str">
        <f t="shared" si="190"/>
        <v/>
      </c>
      <c r="O151" s="42" t="str">
        <f t="shared" si="152"/>
        <v/>
      </c>
      <c r="P151" s="42" t="str">
        <f t="shared" si="136"/>
        <v/>
      </c>
      <c r="Q151" s="44" t="str">
        <f t="shared" si="153"/>
        <v/>
      </c>
      <c r="T151" s="40" t="str">
        <f t="shared" si="154"/>
        <v/>
      </c>
      <c r="U151" s="41" t="str">
        <f t="shared" si="155"/>
        <v/>
      </c>
      <c r="V151" s="42" t="str">
        <f t="shared" si="156"/>
        <v/>
      </c>
      <c r="W151" s="42" t="str">
        <f t="shared" si="191"/>
        <v/>
      </c>
      <c r="X151" s="42" t="str">
        <f t="shared" si="157"/>
        <v/>
      </c>
      <c r="Y151" s="42" t="str">
        <f t="shared" si="137"/>
        <v/>
      </c>
      <c r="Z151" s="44" t="str">
        <f t="shared" si="158"/>
        <v/>
      </c>
      <c r="AC151" s="40" t="str">
        <f t="shared" si="159"/>
        <v/>
      </c>
      <c r="AD151" s="41" t="str">
        <f t="shared" si="160"/>
        <v/>
      </c>
      <c r="AE151" s="42" t="str">
        <f t="shared" si="161"/>
        <v/>
      </c>
      <c r="AF151" s="42" t="str">
        <f t="shared" si="192"/>
        <v/>
      </c>
      <c r="AG151" s="42" t="str">
        <f t="shared" si="162"/>
        <v/>
      </c>
      <c r="AH151" s="42" t="str">
        <f t="shared" si="138"/>
        <v/>
      </c>
      <c r="AI151" s="44" t="str">
        <f t="shared" si="163"/>
        <v/>
      </c>
      <c r="AL151" s="40" t="str">
        <f t="shared" si="164"/>
        <v/>
      </c>
      <c r="AM151" s="41" t="str">
        <f t="shared" si="165"/>
        <v/>
      </c>
      <c r="AN151" s="42" t="str">
        <f t="shared" si="166"/>
        <v/>
      </c>
      <c r="AO151" s="42" t="str">
        <f t="shared" si="193"/>
        <v/>
      </c>
      <c r="AP151" s="42" t="str">
        <f t="shared" si="167"/>
        <v/>
      </c>
      <c r="AQ151" s="42" t="str">
        <f t="shared" si="139"/>
        <v/>
      </c>
      <c r="AR151" s="44" t="str">
        <f t="shared" si="168"/>
        <v/>
      </c>
      <c r="AU151" s="40" t="str">
        <f t="shared" si="169"/>
        <v/>
      </c>
      <c r="AV151" s="41" t="str">
        <f t="shared" si="170"/>
        <v/>
      </c>
      <c r="AW151" s="42" t="str">
        <f t="shared" si="171"/>
        <v/>
      </c>
      <c r="AX151" s="42" t="str">
        <f t="shared" si="194"/>
        <v/>
      </c>
      <c r="AY151" s="42" t="str">
        <f t="shared" si="172"/>
        <v/>
      </c>
      <c r="AZ151" s="42" t="str">
        <f t="shared" si="140"/>
        <v/>
      </c>
      <c r="BA151" s="44" t="str">
        <f t="shared" si="173"/>
        <v/>
      </c>
      <c r="BD151" s="40">
        <f t="shared" si="174"/>
        <v>136</v>
      </c>
      <c r="BE151" s="41">
        <f t="shared" si="175"/>
        <v>50451</v>
      </c>
      <c r="BF151" s="42">
        <f t="shared" si="176"/>
        <v>790679.18660699518</v>
      </c>
      <c r="BG151" s="42">
        <f t="shared" si="195"/>
        <v>4887.3392575743701</v>
      </c>
      <c r="BH151" s="42">
        <f t="shared" si="177"/>
        <v>6298.2349964278474</v>
      </c>
      <c r="BI151" s="42">
        <f t="shared" si="141"/>
        <v>0</v>
      </c>
      <c r="BJ151" s="44">
        <f t="shared" si="178"/>
        <v>11185.574254002218</v>
      </c>
      <c r="BM151" s="40">
        <f t="shared" si="179"/>
        <v>136</v>
      </c>
      <c r="BN151" s="41">
        <f t="shared" si="180"/>
        <v>50451</v>
      </c>
      <c r="BO151" s="42">
        <f t="shared" si="181"/>
        <v>38557.813605679097</v>
      </c>
      <c r="BP151" s="42">
        <f t="shared" si="196"/>
        <v>247.2673585808916</v>
      </c>
      <c r="BQ151" s="42">
        <f t="shared" si="182"/>
        <v>282.92461155367261</v>
      </c>
      <c r="BR151" s="42">
        <f t="shared" si="142"/>
        <v>0</v>
      </c>
      <c r="BS151" s="44">
        <f t="shared" si="183"/>
        <v>530.19197013456414</v>
      </c>
      <c r="BV151" s="40">
        <f t="shared" si="184"/>
        <v>136</v>
      </c>
      <c r="BW151" s="41">
        <f t="shared" si="185"/>
        <v>50451</v>
      </c>
      <c r="BX151" s="42">
        <f t="shared" si="186"/>
        <v>38564.262938189167</v>
      </c>
      <c r="BY151" s="42">
        <f t="shared" si="197"/>
        <v>247.24958776043874</v>
      </c>
      <c r="BZ151" s="42">
        <f t="shared" si="187"/>
        <v>283.12998387680233</v>
      </c>
      <c r="CA151" s="42">
        <f t="shared" si="143"/>
        <v>0</v>
      </c>
      <c r="CB151" s="44">
        <f t="shared" si="188"/>
        <v>530.37957163724104</v>
      </c>
    </row>
    <row r="152" spans="1:80" x14ac:dyDescent="0.3">
      <c r="A152" s="26"/>
      <c r="B152" s="40" t="str">
        <f t="shared" si="144"/>
        <v/>
      </c>
      <c r="C152" s="41" t="str">
        <f t="shared" si="145"/>
        <v/>
      </c>
      <c r="D152" s="42" t="str">
        <f t="shared" si="146"/>
        <v/>
      </c>
      <c r="E152" s="42" t="str">
        <f t="shared" si="189"/>
        <v/>
      </c>
      <c r="F152" s="42" t="str">
        <f t="shared" si="147"/>
        <v/>
      </c>
      <c r="G152" s="42" t="str">
        <f t="shared" si="135"/>
        <v/>
      </c>
      <c r="H152" s="44" t="str">
        <f t="shared" si="148"/>
        <v/>
      </c>
      <c r="I152" s="26"/>
      <c r="K152" s="40" t="str">
        <f t="shared" si="149"/>
        <v/>
      </c>
      <c r="L152" s="41" t="str">
        <f t="shared" si="150"/>
        <v/>
      </c>
      <c r="M152" s="42" t="str">
        <f t="shared" si="151"/>
        <v/>
      </c>
      <c r="N152" s="42" t="str">
        <f t="shared" si="190"/>
        <v/>
      </c>
      <c r="O152" s="42" t="str">
        <f t="shared" si="152"/>
        <v/>
      </c>
      <c r="P152" s="42" t="str">
        <f t="shared" si="136"/>
        <v/>
      </c>
      <c r="Q152" s="44" t="str">
        <f t="shared" si="153"/>
        <v/>
      </c>
      <c r="T152" s="40" t="str">
        <f t="shared" si="154"/>
        <v/>
      </c>
      <c r="U152" s="41" t="str">
        <f t="shared" si="155"/>
        <v/>
      </c>
      <c r="V152" s="42" t="str">
        <f t="shared" si="156"/>
        <v/>
      </c>
      <c r="W152" s="42" t="str">
        <f t="shared" si="191"/>
        <v/>
      </c>
      <c r="X152" s="42" t="str">
        <f t="shared" si="157"/>
        <v/>
      </c>
      <c r="Y152" s="42" t="str">
        <f t="shared" si="137"/>
        <v/>
      </c>
      <c r="Z152" s="44" t="str">
        <f t="shared" si="158"/>
        <v/>
      </c>
      <c r="AC152" s="40" t="str">
        <f t="shared" si="159"/>
        <v/>
      </c>
      <c r="AD152" s="41" t="str">
        <f t="shared" si="160"/>
        <v/>
      </c>
      <c r="AE152" s="42" t="str">
        <f t="shared" si="161"/>
        <v/>
      </c>
      <c r="AF152" s="42" t="str">
        <f t="shared" si="192"/>
        <v/>
      </c>
      <c r="AG152" s="42" t="str">
        <f t="shared" si="162"/>
        <v/>
      </c>
      <c r="AH152" s="42" t="str">
        <f t="shared" si="138"/>
        <v/>
      </c>
      <c r="AI152" s="44" t="str">
        <f t="shared" si="163"/>
        <v/>
      </c>
      <c r="AL152" s="40" t="str">
        <f t="shared" si="164"/>
        <v/>
      </c>
      <c r="AM152" s="41" t="str">
        <f t="shared" si="165"/>
        <v/>
      </c>
      <c r="AN152" s="42" t="str">
        <f t="shared" si="166"/>
        <v/>
      </c>
      <c r="AO152" s="42" t="str">
        <f t="shared" si="193"/>
        <v/>
      </c>
      <c r="AP152" s="42" t="str">
        <f t="shared" si="167"/>
        <v/>
      </c>
      <c r="AQ152" s="42" t="str">
        <f t="shared" si="139"/>
        <v/>
      </c>
      <c r="AR152" s="44" t="str">
        <f t="shared" si="168"/>
        <v/>
      </c>
      <c r="AU152" s="40" t="str">
        <f t="shared" si="169"/>
        <v/>
      </c>
      <c r="AV152" s="41" t="str">
        <f t="shared" si="170"/>
        <v/>
      </c>
      <c r="AW152" s="42" t="str">
        <f t="shared" si="171"/>
        <v/>
      </c>
      <c r="AX152" s="42" t="str">
        <f t="shared" si="194"/>
        <v/>
      </c>
      <c r="AY152" s="42" t="str">
        <f t="shared" si="172"/>
        <v/>
      </c>
      <c r="AZ152" s="42" t="str">
        <f t="shared" si="140"/>
        <v/>
      </c>
      <c r="BA152" s="44" t="str">
        <f t="shared" si="173"/>
        <v/>
      </c>
      <c r="BD152" s="40">
        <f t="shared" si="174"/>
        <v>137</v>
      </c>
      <c r="BE152" s="41">
        <f t="shared" si="175"/>
        <v>50479</v>
      </c>
      <c r="BF152" s="42">
        <f t="shared" si="176"/>
        <v>785753.15591363166</v>
      </c>
      <c r="BG152" s="42">
        <f t="shared" si="195"/>
        <v>4926.0306933635002</v>
      </c>
      <c r="BH152" s="42">
        <f t="shared" si="177"/>
        <v>6259.5435606387164</v>
      </c>
      <c r="BI152" s="42">
        <f t="shared" si="141"/>
        <v>0</v>
      </c>
      <c r="BJ152" s="44">
        <f t="shared" si="178"/>
        <v>11185.574254002217</v>
      </c>
      <c r="BM152" s="40">
        <f t="shared" si="179"/>
        <v>137</v>
      </c>
      <c r="BN152" s="41">
        <f t="shared" si="180"/>
        <v>50479</v>
      </c>
      <c r="BO152" s="42">
        <f t="shared" si="181"/>
        <v>38308.743441392406</v>
      </c>
      <c r="BP152" s="42">
        <f t="shared" si="196"/>
        <v>249.07016428669164</v>
      </c>
      <c r="BQ152" s="42">
        <f t="shared" si="182"/>
        <v>281.12180584787251</v>
      </c>
      <c r="BR152" s="42">
        <f t="shared" si="142"/>
        <v>0</v>
      </c>
      <c r="BS152" s="44">
        <f t="shared" si="183"/>
        <v>530.19197013456414</v>
      </c>
      <c r="BV152" s="40">
        <f t="shared" si="184"/>
        <v>137</v>
      </c>
      <c r="BW152" s="41">
        <f t="shared" si="185"/>
        <v>50479</v>
      </c>
      <c r="BX152" s="42">
        <f t="shared" si="186"/>
        <v>38315.209664686015</v>
      </c>
      <c r="BY152" s="42">
        <f t="shared" si="197"/>
        <v>249.05327350315113</v>
      </c>
      <c r="BZ152" s="42">
        <f t="shared" si="187"/>
        <v>281.32629813408994</v>
      </c>
      <c r="CA152" s="42">
        <f t="shared" si="143"/>
        <v>0</v>
      </c>
      <c r="CB152" s="44">
        <f t="shared" si="188"/>
        <v>530.37957163724104</v>
      </c>
    </row>
    <row r="153" spans="1:80" x14ac:dyDescent="0.3">
      <c r="A153" s="26"/>
      <c r="B153" s="40" t="str">
        <f t="shared" si="144"/>
        <v/>
      </c>
      <c r="C153" s="41" t="str">
        <f t="shared" si="145"/>
        <v/>
      </c>
      <c r="D153" s="42" t="str">
        <f t="shared" si="146"/>
        <v/>
      </c>
      <c r="E153" s="42" t="str">
        <f t="shared" si="189"/>
        <v/>
      </c>
      <c r="F153" s="42" t="str">
        <f t="shared" si="147"/>
        <v/>
      </c>
      <c r="G153" s="42" t="str">
        <f t="shared" si="135"/>
        <v/>
      </c>
      <c r="H153" s="44" t="str">
        <f t="shared" si="148"/>
        <v/>
      </c>
      <c r="I153" s="26"/>
      <c r="K153" s="40" t="str">
        <f t="shared" si="149"/>
        <v/>
      </c>
      <c r="L153" s="41" t="str">
        <f t="shared" si="150"/>
        <v/>
      </c>
      <c r="M153" s="42" t="str">
        <f t="shared" si="151"/>
        <v/>
      </c>
      <c r="N153" s="42" t="str">
        <f t="shared" si="190"/>
        <v/>
      </c>
      <c r="O153" s="42" t="str">
        <f t="shared" si="152"/>
        <v/>
      </c>
      <c r="P153" s="42" t="str">
        <f t="shared" si="136"/>
        <v/>
      </c>
      <c r="Q153" s="44" t="str">
        <f t="shared" si="153"/>
        <v/>
      </c>
      <c r="T153" s="40" t="str">
        <f t="shared" si="154"/>
        <v/>
      </c>
      <c r="U153" s="41" t="str">
        <f t="shared" si="155"/>
        <v/>
      </c>
      <c r="V153" s="42" t="str">
        <f t="shared" si="156"/>
        <v/>
      </c>
      <c r="W153" s="42" t="str">
        <f t="shared" si="191"/>
        <v/>
      </c>
      <c r="X153" s="42" t="str">
        <f t="shared" si="157"/>
        <v/>
      </c>
      <c r="Y153" s="42" t="str">
        <f t="shared" si="137"/>
        <v/>
      </c>
      <c r="Z153" s="44" t="str">
        <f t="shared" si="158"/>
        <v/>
      </c>
      <c r="AC153" s="40" t="str">
        <f t="shared" si="159"/>
        <v/>
      </c>
      <c r="AD153" s="41" t="str">
        <f t="shared" si="160"/>
        <v/>
      </c>
      <c r="AE153" s="42" t="str">
        <f t="shared" si="161"/>
        <v/>
      </c>
      <c r="AF153" s="42" t="str">
        <f t="shared" si="192"/>
        <v/>
      </c>
      <c r="AG153" s="42" t="str">
        <f t="shared" si="162"/>
        <v/>
      </c>
      <c r="AH153" s="42" t="str">
        <f t="shared" si="138"/>
        <v/>
      </c>
      <c r="AI153" s="44" t="str">
        <f t="shared" si="163"/>
        <v/>
      </c>
      <c r="AL153" s="40" t="str">
        <f t="shared" si="164"/>
        <v/>
      </c>
      <c r="AM153" s="41" t="str">
        <f t="shared" si="165"/>
        <v/>
      </c>
      <c r="AN153" s="42" t="str">
        <f t="shared" si="166"/>
        <v/>
      </c>
      <c r="AO153" s="42" t="str">
        <f t="shared" si="193"/>
        <v/>
      </c>
      <c r="AP153" s="42" t="str">
        <f t="shared" si="167"/>
        <v/>
      </c>
      <c r="AQ153" s="42" t="str">
        <f t="shared" si="139"/>
        <v/>
      </c>
      <c r="AR153" s="44" t="str">
        <f t="shared" si="168"/>
        <v/>
      </c>
      <c r="AU153" s="40" t="str">
        <f t="shared" si="169"/>
        <v/>
      </c>
      <c r="AV153" s="41" t="str">
        <f t="shared" si="170"/>
        <v/>
      </c>
      <c r="AW153" s="42" t="str">
        <f t="shared" si="171"/>
        <v/>
      </c>
      <c r="AX153" s="42" t="str">
        <f t="shared" si="194"/>
        <v/>
      </c>
      <c r="AY153" s="42" t="str">
        <f t="shared" si="172"/>
        <v/>
      </c>
      <c r="AZ153" s="42" t="str">
        <f t="shared" si="140"/>
        <v/>
      </c>
      <c r="BA153" s="44" t="str">
        <f t="shared" si="173"/>
        <v/>
      </c>
      <c r="BD153" s="40">
        <f t="shared" si="174"/>
        <v>138</v>
      </c>
      <c r="BE153" s="41">
        <f t="shared" si="175"/>
        <v>50510</v>
      </c>
      <c r="BF153" s="42">
        <f t="shared" si="176"/>
        <v>780788.12747727905</v>
      </c>
      <c r="BG153" s="42">
        <f t="shared" si="195"/>
        <v>4965.0284363526289</v>
      </c>
      <c r="BH153" s="42">
        <f t="shared" si="177"/>
        <v>6220.5458176495886</v>
      </c>
      <c r="BI153" s="42">
        <f t="shared" si="141"/>
        <v>0</v>
      </c>
      <c r="BJ153" s="44">
        <f t="shared" si="178"/>
        <v>11185.574254002218</v>
      </c>
      <c r="BM153" s="40">
        <f t="shared" si="179"/>
        <v>138</v>
      </c>
      <c r="BN153" s="41">
        <f t="shared" si="180"/>
        <v>50510</v>
      </c>
      <c r="BO153" s="42">
        <f t="shared" si="181"/>
        <v>38057.85732729375</v>
      </c>
      <c r="BP153" s="42">
        <f t="shared" si="196"/>
        <v>250.88611409865888</v>
      </c>
      <c r="BQ153" s="42">
        <f t="shared" si="182"/>
        <v>279.30585603590526</v>
      </c>
      <c r="BR153" s="42">
        <f t="shared" si="142"/>
        <v>0</v>
      </c>
      <c r="BS153" s="44">
        <f t="shared" si="183"/>
        <v>530.19197013456414</v>
      </c>
      <c r="BV153" s="40">
        <f t="shared" si="184"/>
        <v>138</v>
      </c>
      <c r="BW153" s="41">
        <f t="shared" si="185"/>
        <v>50510</v>
      </c>
      <c r="BX153" s="42">
        <f t="shared" si="186"/>
        <v>38064.339547552656</v>
      </c>
      <c r="BY153" s="42">
        <f t="shared" si="197"/>
        <v>250.8701171333567</v>
      </c>
      <c r="BZ153" s="42">
        <f t="shared" si="187"/>
        <v>279.5094545038844</v>
      </c>
      <c r="CA153" s="42">
        <f t="shared" si="143"/>
        <v>0</v>
      </c>
      <c r="CB153" s="44">
        <f t="shared" si="188"/>
        <v>530.37957163724104</v>
      </c>
    </row>
    <row r="154" spans="1:80" x14ac:dyDescent="0.3">
      <c r="A154" s="26"/>
      <c r="B154" s="40" t="str">
        <f t="shared" si="144"/>
        <v/>
      </c>
      <c r="C154" s="41" t="str">
        <f t="shared" si="145"/>
        <v/>
      </c>
      <c r="D154" s="42" t="str">
        <f t="shared" si="146"/>
        <v/>
      </c>
      <c r="E154" s="42" t="str">
        <f t="shared" si="189"/>
        <v/>
      </c>
      <c r="F154" s="42" t="str">
        <f t="shared" si="147"/>
        <v/>
      </c>
      <c r="G154" s="42" t="str">
        <f t="shared" si="135"/>
        <v/>
      </c>
      <c r="H154" s="44" t="str">
        <f t="shared" si="148"/>
        <v/>
      </c>
      <c r="I154" s="26"/>
      <c r="K154" s="40" t="str">
        <f t="shared" si="149"/>
        <v/>
      </c>
      <c r="L154" s="41" t="str">
        <f t="shared" si="150"/>
        <v/>
      </c>
      <c r="M154" s="42" t="str">
        <f t="shared" si="151"/>
        <v/>
      </c>
      <c r="N154" s="42" t="str">
        <f t="shared" si="190"/>
        <v/>
      </c>
      <c r="O154" s="42" t="str">
        <f t="shared" si="152"/>
        <v/>
      </c>
      <c r="P154" s="42" t="str">
        <f t="shared" si="136"/>
        <v/>
      </c>
      <c r="Q154" s="44" t="str">
        <f t="shared" si="153"/>
        <v/>
      </c>
      <c r="T154" s="40" t="str">
        <f t="shared" si="154"/>
        <v/>
      </c>
      <c r="U154" s="41" t="str">
        <f t="shared" si="155"/>
        <v/>
      </c>
      <c r="V154" s="42" t="str">
        <f t="shared" si="156"/>
        <v/>
      </c>
      <c r="W154" s="42" t="str">
        <f t="shared" si="191"/>
        <v/>
      </c>
      <c r="X154" s="42" t="str">
        <f t="shared" si="157"/>
        <v/>
      </c>
      <c r="Y154" s="42" t="str">
        <f t="shared" si="137"/>
        <v/>
      </c>
      <c r="Z154" s="44" t="str">
        <f t="shared" si="158"/>
        <v/>
      </c>
      <c r="AC154" s="40" t="str">
        <f t="shared" si="159"/>
        <v/>
      </c>
      <c r="AD154" s="41" t="str">
        <f t="shared" si="160"/>
        <v/>
      </c>
      <c r="AE154" s="42" t="str">
        <f t="shared" si="161"/>
        <v/>
      </c>
      <c r="AF154" s="42" t="str">
        <f t="shared" si="192"/>
        <v/>
      </c>
      <c r="AG154" s="42" t="str">
        <f t="shared" si="162"/>
        <v/>
      </c>
      <c r="AH154" s="42" t="str">
        <f t="shared" si="138"/>
        <v/>
      </c>
      <c r="AI154" s="44" t="str">
        <f t="shared" si="163"/>
        <v/>
      </c>
      <c r="AL154" s="40" t="str">
        <f t="shared" si="164"/>
        <v/>
      </c>
      <c r="AM154" s="41" t="str">
        <f t="shared" si="165"/>
        <v/>
      </c>
      <c r="AN154" s="42" t="str">
        <f t="shared" si="166"/>
        <v/>
      </c>
      <c r="AO154" s="42" t="str">
        <f t="shared" si="193"/>
        <v/>
      </c>
      <c r="AP154" s="42" t="str">
        <f t="shared" si="167"/>
        <v/>
      </c>
      <c r="AQ154" s="42" t="str">
        <f t="shared" si="139"/>
        <v/>
      </c>
      <c r="AR154" s="44" t="str">
        <f t="shared" si="168"/>
        <v/>
      </c>
      <c r="AU154" s="40" t="str">
        <f t="shared" si="169"/>
        <v/>
      </c>
      <c r="AV154" s="41" t="str">
        <f t="shared" si="170"/>
        <v/>
      </c>
      <c r="AW154" s="42" t="str">
        <f t="shared" si="171"/>
        <v/>
      </c>
      <c r="AX154" s="42" t="str">
        <f t="shared" si="194"/>
        <v/>
      </c>
      <c r="AY154" s="42" t="str">
        <f t="shared" si="172"/>
        <v/>
      </c>
      <c r="AZ154" s="42" t="str">
        <f t="shared" si="140"/>
        <v/>
      </c>
      <c r="BA154" s="44" t="str">
        <f t="shared" si="173"/>
        <v/>
      </c>
      <c r="BD154" s="40">
        <f t="shared" si="174"/>
        <v>139</v>
      </c>
      <c r="BE154" s="41">
        <f t="shared" si="175"/>
        <v>50540</v>
      </c>
      <c r="BF154" s="42">
        <f t="shared" si="176"/>
        <v>775783.79256580526</v>
      </c>
      <c r="BG154" s="42">
        <f t="shared" si="195"/>
        <v>5004.3349114737539</v>
      </c>
      <c r="BH154" s="42">
        <f t="shared" si="177"/>
        <v>6181.2393425284645</v>
      </c>
      <c r="BI154" s="42">
        <f t="shared" si="141"/>
        <v>0</v>
      </c>
      <c r="BJ154" s="44">
        <f t="shared" si="178"/>
        <v>11185.574254002218</v>
      </c>
      <c r="BM154" s="40">
        <f t="shared" si="179"/>
        <v>139</v>
      </c>
      <c r="BN154" s="41">
        <f t="shared" si="180"/>
        <v>50540</v>
      </c>
      <c r="BO154" s="42">
        <f t="shared" si="181"/>
        <v>37805.142023444372</v>
      </c>
      <c r="BP154" s="42">
        <f t="shared" si="196"/>
        <v>252.715303849376</v>
      </c>
      <c r="BQ154" s="42">
        <f t="shared" si="182"/>
        <v>277.47666628518812</v>
      </c>
      <c r="BR154" s="42">
        <f t="shared" si="142"/>
        <v>0</v>
      </c>
      <c r="BS154" s="44">
        <f t="shared" si="183"/>
        <v>530.19197013456414</v>
      </c>
      <c r="BV154" s="40">
        <f t="shared" si="184"/>
        <v>139</v>
      </c>
      <c r="BW154" s="41">
        <f t="shared" si="185"/>
        <v>50540</v>
      </c>
      <c r="BX154" s="42">
        <f t="shared" si="186"/>
        <v>37811.639332914812</v>
      </c>
      <c r="BY154" s="42">
        <f t="shared" si="197"/>
        <v>252.70021463784448</v>
      </c>
      <c r="BZ154" s="42">
        <f t="shared" si="187"/>
        <v>277.67935699939659</v>
      </c>
      <c r="CA154" s="42">
        <f t="shared" si="143"/>
        <v>0</v>
      </c>
      <c r="CB154" s="44">
        <f t="shared" si="188"/>
        <v>530.37957163724104</v>
      </c>
    </row>
    <row r="155" spans="1:80" x14ac:dyDescent="0.3">
      <c r="A155" s="26"/>
      <c r="B155" s="40" t="str">
        <f t="shared" si="144"/>
        <v/>
      </c>
      <c r="C155" s="41" t="str">
        <f t="shared" si="145"/>
        <v/>
      </c>
      <c r="D155" s="42" t="str">
        <f t="shared" si="146"/>
        <v/>
      </c>
      <c r="E155" s="42" t="str">
        <f t="shared" si="189"/>
        <v/>
      </c>
      <c r="F155" s="42" t="str">
        <f t="shared" si="147"/>
        <v/>
      </c>
      <c r="G155" s="42" t="str">
        <f t="shared" si="135"/>
        <v/>
      </c>
      <c r="H155" s="44" t="str">
        <f t="shared" si="148"/>
        <v/>
      </c>
      <c r="I155" s="26"/>
      <c r="K155" s="40" t="str">
        <f t="shared" si="149"/>
        <v/>
      </c>
      <c r="L155" s="41" t="str">
        <f t="shared" si="150"/>
        <v/>
      </c>
      <c r="M155" s="42" t="str">
        <f t="shared" si="151"/>
        <v/>
      </c>
      <c r="N155" s="42" t="str">
        <f t="shared" si="190"/>
        <v/>
      </c>
      <c r="O155" s="42" t="str">
        <f t="shared" si="152"/>
        <v/>
      </c>
      <c r="P155" s="42" t="str">
        <f t="shared" si="136"/>
        <v/>
      </c>
      <c r="Q155" s="44" t="str">
        <f t="shared" si="153"/>
        <v/>
      </c>
      <c r="T155" s="40" t="str">
        <f t="shared" si="154"/>
        <v/>
      </c>
      <c r="U155" s="41" t="str">
        <f t="shared" si="155"/>
        <v/>
      </c>
      <c r="V155" s="42" t="str">
        <f t="shared" si="156"/>
        <v/>
      </c>
      <c r="W155" s="42" t="str">
        <f t="shared" si="191"/>
        <v/>
      </c>
      <c r="X155" s="42" t="str">
        <f t="shared" si="157"/>
        <v/>
      </c>
      <c r="Y155" s="42" t="str">
        <f t="shared" si="137"/>
        <v/>
      </c>
      <c r="Z155" s="44" t="str">
        <f t="shared" si="158"/>
        <v/>
      </c>
      <c r="AC155" s="40" t="str">
        <f t="shared" si="159"/>
        <v/>
      </c>
      <c r="AD155" s="41" t="str">
        <f t="shared" si="160"/>
        <v/>
      </c>
      <c r="AE155" s="42" t="str">
        <f t="shared" si="161"/>
        <v/>
      </c>
      <c r="AF155" s="42" t="str">
        <f t="shared" si="192"/>
        <v/>
      </c>
      <c r="AG155" s="42" t="str">
        <f t="shared" si="162"/>
        <v/>
      </c>
      <c r="AH155" s="42" t="str">
        <f t="shared" si="138"/>
        <v/>
      </c>
      <c r="AI155" s="44" t="str">
        <f t="shared" si="163"/>
        <v/>
      </c>
      <c r="AL155" s="40" t="str">
        <f t="shared" si="164"/>
        <v/>
      </c>
      <c r="AM155" s="41" t="str">
        <f t="shared" si="165"/>
        <v/>
      </c>
      <c r="AN155" s="42" t="str">
        <f t="shared" si="166"/>
        <v/>
      </c>
      <c r="AO155" s="42" t="str">
        <f t="shared" si="193"/>
        <v/>
      </c>
      <c r="AP155" s="42" t="str">
        <f t="shared" si="167"/>
        <v/>
      </c>
      <c r="AQ155" s="42" t="str">
        <f t="shared" si="139"/>
        <v/>
      </c>
      <c r="AR155" s="44" t="str">
        <f t="shared" si="168"/>
        <v/>
      </c>
      <c r="AU155" s="40" t="str">
        <f t="shared" si="169"/>
        <v/>
      </c>
      <c r="AV155" s="41" t="str">
        <f t="shared" si="170"/>
        <v/>
      </c>
      <c r="AW155" s="42" t="str">
        <f t="shared" si="171"/>
        <v/>
      </c>
      <c r="AX155" s="42" t="str">
        <f t="shared" si="194"/>
        <v/>
      </c>
      <c r="AY155" s="42" t="str">
        <f t="shared" si="172"/>
        <v/>
      </c>
      <c r="AZ155" s="42" t="str">
        <f t="shared" si="140"/>
        <v/>
      </c>
      <c r="BA155" s="44" t="str">
        <f t="shared" si="173"/>
        <v/>
      </c>
      <c r="BD155" s="40">
        <f t="shared" si="174"/>
        <v>140</v>
      </c>
      <c r="BE155" s="41">
        <f t="shared" si="175"/>
        <v>50571</v>
      </c>
      <c r="BF155" s="42">
        <f t="shared" si="176"/>
        <v>770739.840002949</v>
      </c>
      <c r="BG155" s="42">
        <f t="shared" si="195"/>
        <v>5043.9525628562542</v>
      </c>
      <c r="BH155" s="42">
        <f t="shared" si="177"/>
        <v>6141.6216911459624</v>
      </c>
      <c r="BI155" s="42">
        <f t="shared" si="141"/>
        <v>0</v>
      </c>
      <c r="BJ155" s="44">
        <f t="shared" si="178"/>
        <v>11185.574254002217</v>
      </c>
      <c r="BM155" s="40">
        <f t="shared" si="179"/>
        <v>140</v>
      </c>
      <c r="BN155" s="41">
        <f t="shared" si="180"/>
        <v>50571</v>
      </c>
      <c r="BO155" s="42">
        <f t="shared" si="181"/>
        <v>37550.584193374241</v>
      </c>
      <c r="BP155" s="42">
        <f t="shared" si="196"/>
        <v>254.55783007013315</v>
      </c>
      <c r="BQ155" s="42">
        <f t="shared" si="182"/>
        <v>275.63414006443099</v>
      </c>
      <c r="BR155" s="42">
        <f t="shared" si="142"/>
        <v>0</v>
      </c>
      <c r="BS155" s="44">
        <f t="shared" si="183"/>
        <v>530.19197013456414</v>
      </c>
      <c r="BV155" s="40">
        <f t="shared" si="184"/>
        <v>140</v>
      </c>
      <c r="BW155" s="41">
        <f t="shared" si="185"/>
        <v>50571</v>
      </c>
      <c r="BX155" s="42">
        <f t="shared" si="186"/>
        <v>37557.095670211187</v>
      </c>
      <c r="BY155" s="42">
        <f t="shared" si="197"/>
        <v>254.54366270362758</v>
      </c>
      <c r="BZ155" s="42">
        <f t="shared" si="187"/>
        <v>275.8359089336135</v>
      </c>
      <c r="CA155" s="42">
        <f t="shared" si="143"/>
        <v>0</v>
      </c>
      <c r="CB155" s="44">
        <f t="shared" si="188"/>
        <v>530.37957163724104</v>
      </c>
    </row>
    <row r="156" spans="1:80" x14ac:dyDescent="0.3">
      <c r="A156" s="26"/>
      <c r="B156" s="40" t="str">
        <f t="shared" si="144"/>
        <v/>
      </c>
      <c r="C156" s="41" t="str">
        <f t="shared" si="145"/>
        <v/>
      </c>
      <c r="D156" s="42" t="str">
        <f t="shared" si="146"/>
        <v/>
      </c>
      <c r="E156" s="42" t="str">
        <f t="shared" si="189"/>
        <v/>
      </c>
      <c r="F156" s="42" t="str">
        <f t="shared" si="147"/>
        <v/>
      </c>
      <c r="G156" s="42" t="str">
        <f t="shared" si="135"/>
        <v/>
      </c>
      <c r="H156" s="44" t="str">
        <f t="shared" si="148"/>
        <v/>
      </c>
      <c r="I156" s="26"/>
      <c r="K156" s="40" t="str">
        <f t="shared" si="149"/>
        <v/>
      </c>
      <c r="L156" s="41" t="str">
        <f t="shared" si="150"/>
        <v/>
      </c>
      <c r="M156" s="42" t="str">
        <f t="shared" si="151"/>
        <v/>
      </c>
      <c r="N156" s="42" t="str">
        <f t="shared" si="190"/>
        <v/>
      </c>
      <c r="O156" s="42" t="str">
        <f t="shared" si="152"/>
        <v/>
      </c>
      <c r="P156" s="42" t="str">
        <f t="shared" si="136"/>
        <v/>
      </c>
      <c r="Q156" s="44" t="str">
        <f t="shared" si="153"/>
        <v/>
      </c>
      <c r="T156" s="40" t="str">
        <f t="shared" si="154"/>
        <v/>
      </c>
      <c r="U156" s="41" t="str">
        <f t="shared" si="155"/>
        <v/>
      </c>
      <c r="V156" s="42" t="str">
        <f t="shared" si="156"/>
        <v/>
      </c>
      <c r="W156" s="42" t="str">
        <f t="shared" si="191"/>
        <v/>
      </c>
      <c r="X156" s="42" t="str">
        <f t="shared" si="157"/>
        <v/>
      </c>
      <c r="Y156" s="42" t="str">
        <f t="shared" si="137"/>
        <v/>
      </c>
      <c r="Z156" s="44" t="str">
        <f t="shared" si="158"/>
        <v/>
      </c>
      <c r="AC156" s="40" t="str">
        <f t="shared" si="159"/>
        <v/>
      </c>
      <c r="AD156" s="41" t="str">
        <f t="shared" si="160"/>
        <v/>
      </c>
      <c r="AE156" s="42" t="str">
        <f t="shared" si="161"/>
        <v/>
      </c>
      <c r="AF156" s="42" t="str">
        <f t="shared" si="192"/>
        <v/>
      </c>
      <c r="AG156" s="42" t="str">
        <f t="shared" si="162"/>
        <v/>
      </c>
      <c r="AH156" s="42" t="str">
        <f t="shared" si="138"/>
        <v/>
      </c>
      <c r="AI156" s="44" t="str">
        <f t="shared" si="163"/>
        <v/>
      </c>
      <c r="AL156" s="40" t="str">
        <f t="shared" si="164"/>
        <v/>
      </c>
      <c r="AM156" s="41" t="str">
        <f t="shared" si="165"/>
        <v/>
      </c>
      <c r="AN156" s="42" t="str">
        <f t="shared" si="166"/>
        <v/>
      </c>
      <c r="AO156" s="42" t="str">
        <f t="shared" si="193"/>
        <v/>
      </c>
      <c r="AP156" s="42" t="str">
        <f t="shared" si="167"/>
        <v/>
      </c>
      <c r="AQ156" s="42" t="str">
        <f t="shared" si="139"/>
        <v/>
      </c>
      <c r="AR156" s="44" t="str">
        <f t="shared" si="168"/>
        <v/>
      </c>
      <c r="AU156" s="40" t="str">
        <f t="shared" si="169"/>
        <v/>
      </c>
      <c r="AV156" s="41" t="str">
        <f t="shared" si="170"/>
        <v/>
      </c>
      <c r="AW156" s="42" t="str">
        <f t="shared" si="171"/>
        <v/>
      </c>
      <c r="AX156" s="42" t="str">
        <f t="shared" si="194"/>
        <v/>
      </c>
      <c r="AY156" s="42" t="str">
        <f t="shared" si="172"/>
        <v/>
      </c>
      <c r="AZ156" s="42" t="str">
        <f t="shared" si="140"/>
        <v/>
      </c>
      <c r="BA156" s="44" t="str">
        <f t="shared" si="173"/>
        <v/>
      </c>
      <c r="BD156" s="40">
        <f t="shared" si="174"/>
        <v>141</v>
      </c>
      <c r="BE156" s="41">
        <f t="shared" si="175"/>
        <v>50601</v>
      </c>
      <c r="BF156" s="42">
        <f t="shared" si="176"/>
        <v>765655.95614897017</v>
      </c>
      <c r="BG156" s="42">
        <f t="shared" si="195"/>
        <v>5083.8838539788658</v>
      </c>
      <c r="BH156" s="42">
        <f t="shared" si="177"/>
        <v>6101.6904000233508</v>
      </c>
      <c r="BI156" s="42">
        <f t="shared" si="141"/>
        <v>0</v>
      </c>
      <c r="BJ156" s="44">
        <f t="shared" si="178"/>
        <v>11185.574254002217</v>
      </c>
      <c r="BM156" s="40">
        <f t="shared" si="179"/>
        <v>141</v>
      </c>
      <c r="BN156" s="41">
        <f t="shared" si="180"/>
        <v>50601</v>
      </c>
      <c r="BO156" s="42">
        <f t="shared" si="181"/>
        <v>37294.170403378223</v>
      </c>
      <c r="BP156" s="42">
        <f t="shared" si="196"/>
        <v>256.41378999602205</v>
      </c>
      <c r="BQ156" s="42">
        <f t="shared" si="182"/>
        <v>273.7781801385421</v>
      </c>
      <c r="BR156" s="42">
        <f t="shared" si="142"/>
        <v>0</v>
      </c>
      <c r="BS156" s="44">
        <f t="shared" si="183"/>
        <v>530.19197013456414</v>
      </c>
      <c r="BV156" s="40">
        <f t="shared" si="184"/>
        <v>141</v>
      </c>
      <c r="BW156" s="41">
        <f t="shared" si="185"/>
        <v>50601</v>
      </c>
      <c r="BX156" s="42">
        <f t="shared" si="186"/>
        <v>37300.695111488138</v>
      </c>
      <c r="BY156" s="42">
        <f t="shared" si="197"/>
        <v>256.40055872305049</v>
      </c>
      <c r="BZ156" s="42">
        <f t="shared" si="187"/>
        <v>273.97901291419055</v>
      </c>
      <c r="CA156" s="42">
        <f t="shared" si="143"/>
        <v>0</v>
      </c>
      <c r="CB156" s="44">
        <f t="shared" si="188"/>
        <v>530.37957163724104</v>
      </c>
    </row>
    <row r="157" spans="1:80" x14ac:dyDescent="0.3">
      <c r="A157" s="26"/>
      <c r="B157" s="40" t="str">
        <f t="shared" si="144"/>
        <v/>
      </c>
      <c r="C157" s="41" t="str">
        <f t="shared" si="145"/>
        <v/>
      </c>
      <c r="D157" s="42" t="str">
        <f t="shared" si="146"/>
        <v/>
      </c>
      <c r="E157" s="42" t="str">
        <f t="shared" si="189"/>
        <v/>
      </c>
      <c r="F157" s="42" t="str">
        <f t="shared" si="147"/>
        <v/>
      </c>
      <c r="G157" s="42" t="str">
        <f t="shared" si="135"/>
        <v/>
      </c>
      <c r="H157" s="44" t="str">
        <f t="shared" si="148"/>
        <v/>
      </c>
      <c r="I157" s="26"/>
      <c r="K157" s="40" t="str">
        <f t="shared" si="149"/>
        <v/>
      </c>
      <c r="L157" s="41" t="str">
        <f t="shared" si="150"/>
        <v/>
      </c>
      <c r="M157" s="42" t="str">
        <f t="shared" si="151"/>
        <v/>
      </c>
      <c r="N157" s="42" t="str">
        <f t="shared" si="190"/>
        <v/>
      </c>
      <c r="O157" s="42" t="str">
        <f t="shared" si="152"/>
        <v/>
      </c>
      <c r="P157" s="42" t="str">
        <f t="shared" si="136"/>
        <v/>
      </c>
      <c r="Q157" s="44" t="str">
        <f t="shared" si="153"/>
        <v/>
      </c>
      <c r="T157" s="40" t="str">
        <f t="shared" si="154"/>
        <v/>
      </c>
      <c r="U157" s="41" t="str">
        <f t="shared" si="155"/>
        <v/>
      </c>
      <c r="V157" s="42" t="str">
        <f t="shared" si="156"/>
        <v/>
      </c>
      <c r="W157" s="42" t="str">
        <f t="shared" si="191"/>
        <v/>
      </c>
      <c r="X157" s="42" t="str">
        <f t="shared" si="157"/>
        <v/>
      </c>
      <c r="Y157" s="42" t="str">
        <f t="shared" si="137"/>
        <v/>
      </c>
      <c r="Z157" s="44" t="str">
        <f t="shared" si="158"/>
        <v/>
      </c>
      <c r="AC157" s="40" t="str">
        <f t="shared" si="159"/>
        <v/>
      </c>
      <c r="AD157" s="41" t="str">
        <f t="shared" si="160"/>
        <v/>
      </c>
      <c r="AE157" s="42" t="str">
        <f t="shared" si="161"/>
        <v/>
      </c>
      <c r="AF157" s="42" t="str">
        <f t="shared" si="192"/>
        <v/>
      </c>
      <c r="AG157" s="42" t="str">
        <f t="shared" si="162"/>
        <v/>
      </c>
      <c r="AH157" s="42" t="str">
        <f t="shared" si="138"/>
        <v/>
      </c>
      <c r="AI157" s="44" t="str">
        <f t="shared" si="163"/>
        <v/>
      </c>
      <c r="AL157" s="40" t="str">
        <f t="shared" si="164"/>
        <v/>
      </c>
      <c r="AM157" s="41" t="str">
        <f t="shared" si="165"/>
        <v/>
      </c>
      <c r="AN157" s="42" t="str">
        <f t="shared" si="166"/>
        <v/>
      </c>
      <c r="AO157" s="42" t="str">
        <f t="shared" si="193"/>
        <v/>
      </c>
      <c r="AP157" s="42" t="str">
        <f t="shared" si="167"/>
        <v/>
      </c>
      <c r="AQ157" s="42" t="str">
        <f t="shared" si="139"/>
        <v/>
      </c>
      <c r="AR157" s="44" t="str">
        <f t="shared" si="168"/>
        <v/>
      </c>
      <c r="AU157" s="40" t="str">
        <f t="shared" si="169"/>
        <v/>
      </c>
      <c r="AV157" s="41" t="str">
        <f t="shared" si="170"/>
        <v/>
      </c>
      <c r="AW157" s="42" t="str">
        <f t="shared" si="171"/>
        <v/>
      </c>
      <c r="AX157" s="42" t="str">
        <f t="shared" si="194"/>
        <v/>
      </c>
      <c r="AY157" s="42" t="str">
        <f t="shared" si="172"/>
        <v/>
      </c>
      <c r="AZ157" s="42" t="str">
        <f t="shared" si="140"/>
        <v/>
      </c>
      <c r="BA157" s="44" t="str">
        <f t="shared" si="173"/>
        <v/>
      </c>
      <c r="BD157" s="40">
        <f t="shared" si="174"/>
        <v>142</v>
      </c>
      <c r="BE157" s="41">
        <f t="shared" si="175"/>
        <v>50632</v>
      </c>
      <c r="BF157" s="42">
        <f t="shared" si="176"/>
        <v>760531.82488114736</v>
      </c>
      <c r="BG157" s="42">
        <f t="shared" si="195"/>
        <v>5124.131267822866</v>
      </c>
      <c r="BH157" s="42">
        <f t="shared" si="177"/>
        <v>6061.4429861793515</v>
      </c>
      <c r="BI157" s="42">
        <f t="shared" si="141"/>
        <v>0</v>
      </c>
      <c r="BJ157" s="44">
        <f t="shared" si="178"/>
        <v>11185.574254002218</v>
      </c>
      <c r="BM157" s="40">
        <f t="shared" si="179"/>
        <v>142</v>
      </c>
      <c r="BN157" s="41">
        <f t="shared" si="180"/>
        <v>50632</v>
      </c>
      <c r="BO157" s="42">
        <f t="shared" si="181"/>
        <v>37035.887121807158</v>
      </c>
      <c r="BP157" s="42">
        <f t="shared" si="196"/>
        <v>258.28328157106711</v>
      </c>
      <c r="BQ157" s="42">
        <f t="shared" si="182"/>
        <v>271.90868856349704</v>
      </c>
      <c r="BR157" s="42">
        <f t="shared" si="142"/>
        <v>0</v>
      </c>
      <c r="BS157" s="44">
        <f t="shared" si="183"/>
        <v>530.19197013456414</v>
      </c>
      <c r="BV157" s="40">
        <f t="shared" si="184"/>
        <v>142</v>
      </c>
      <c r="BW157" s="41">
        <f t="shared" si="185"/>
        <v>50632</v>
      </c>
      <c r="BX157" s="42">
        <f t="shared" si="186"/>
        <v>37042.4241106892</v>
      </c>
      <c r="BY157" s="42">
        <f t="shared" si="197"/>
        <v>258.27100079893518</v>
      </c>
      <c r="BZ157" s="42">
        <f t="shared" si="187"/>
        <v>272.10857083830592</v>
      </c>
      <c r="CA157" s="42">
        <f t="shared" si="143"/>
        <v>0</v>
      </c>
      <c r="CB157" s="44">
        <f t="shared" si="188"/>
        <v>530.37957163724104</v>
      </c>
    </row>
    <row r="158" spans="1:80" x14ac:dyDescent="0.3">
      <c r="A158" s="26"/>
      <c r="B158" s="40" t="str">
        <f t="shared" si="144"/>
        <v/>
      </c>
      <c r="C158" s="41" t="str">
        <f t="shared" si="145"/>
        <v/>
      </c>
      <c r="D158" s="42" t="str">
        <f t="shared" si="146"/>
        <v/>
      </c>
      <c r="E158" s="42" t="str">
        <f t="shared" si="189"/>
        <v/>
      </c>
      <c r="F158" s="42" t="str">
        <f t="shared" si="147"/>
        <v/>
      </c>
      <c r="G158" s="42" t="str">
        <f t="shared" si="135"/>
        <v/>
      </c>
      <c r="H158" s="44" t="str">
        <f t="shared" si="148"/>
        <v/>
      </c>
      <c r="I158" s="26"/>
      <c r="K158" s="40" t="str">
        <f t="shared" si="149"/>
        <v/>
      </c>
      <c r="L158" s="41" t="str">
        <f t="shared" si="150"/>
        <v/>
      </c>
      <c r="M158" s="42" t="str">
        <f t="shared" si="151"/>
        <v/>
      </c>
      <c r="N158" s="42" t="str">
        <f t="shared" si="190"/>
        <v/>
      </c>
      <c r="O158" s="42" t="str">
        <f t="shared" si="152"/>
        <v/>
      </c>
      <c r="P158" s="42" t="str">
        <f t="shared" si="136"/>
        <v/>
      </c>
      <c r="Q158" s="44" t="str">
        <f t="shared" si="153"/>
        <v/>
      </c>
      <c r="T158" s="40" t="str">
        <f t="shared" si="154"/>
        <v/>
      </c>
      <c r="U158" s="41" t="str">
        <f t="shared" si="155"/>
        <v/>
      </c>
      <c r="V158" s="42" t="str">
        <f t="shared" si="156"/>
        <v/>
      </c>
      <c r="W158" s="42" t="str">
        <f t="shared" si="191"/>
        <v/>
      </c>
      <c r="X158" s="42" t="str">
        <f t="shared" si="157"/>
        <v/>
      </c>
      <c r="Y158" s="42" t="str">
        <f t="shared" si="137"/>
        <v/>
      </c>
      <c r="Z158" s="44" t="str">
        <f t="shared" si="158"/>
        <v/>
      </c>
      <c r="AC158" s="40" t="str">
        <f t="shared" si="159"/>
        <v/>
      </c>
      <c r="AD158" s="41" t="str">
        <f t="shared" si="160"/>
        <v/>
      </c>
      <c r="AE158" s="42" t="str">
        <f t="shared" si="161"/>
        <v/>
      </c>
      <c r="AF158" s="42" t="str">
        <f t="shared" si="192"/>
        <v/>
      </c>
      <c r="AG158" s="42" t="str">
        <f t="shared" si="162"/>
        <v/>
      </c>
      <c r="AH158" s="42" t="str">
        <f t="shared" si="138"/>
        <v/>
      </c>
      <c r="AI158" s="44" t="str">
        <f t="shared" si="163"/>
        <v/>
      </c>
      <c r="AL158" s="40" t="str">
        <f t="shared" si="164"/>
        <v/>
      </c>
      <c r="AM158" s="41" t="str">
        <f t="shared" si="165"/>
        <v/>
      </c>
      <c r="AN158" s="42" t="str">
        <f t="shared" si="166"/>
        <v/>
      </c>
      <c r="AO158" s="42" t="str">
        <f t="shared" si="193"/>
        <v/>
      </c>
      <c r="AP158" s="42" t="str">
        <f t="shared" si="167"/>
        <v/>
      </c>
      <c r="AQ158" s="42" t="str">
        <f t="shared" si="139"/>
        <v/>
      </c>
      <c r="AR158" s="44" t="str">
        <f t="shared" si="168"/>
        <v/>
      </c>
      <c r="AU158" s="40" t="str">
        <f t="shared" si="169"/>
        <v/>
      </c>
      <c r="AV158" s="41" t="str">
        <f t="shared" si="170"/>
        <v/>
      </c>
      <c r="AW158" s="42" t="str">
        <f t="shared" si="171"/>
        <v/>
      </c>
      <c r="AX158" s="42" t="str">
        <f t="shared" si="194"/>
        <v/>
      </c>
      <c r="AY158" s="42" t="str">
        <f t="shared" si="172"/>
        <v/>
      </c>
      <c r="AZ158" s="42" t="str">
        <f t="shared" si="140"/>
        <v/>
      </c>
      <c r="BA158" s="44" t="str">
        <f t="shared" si="173"/>
        <v/>
      </c>
      <c r="BD158" s="40">
        <f t="shared" si="174"/>
        <v>143</v>
      </c>
      <c r="BE158" s="41">
        <f t="shared" si="175"/>
        <v>50663</v>
      </c>
      <c r="BF158" s="42">
        <f t="shared" si="176"/>
        <v>755367.12757412088</v>
      </c>
      <c r="BG158" s="42">
        <f t="shared" si="195"/>
        <v>5164.697307026463</v>
      </c>
      <c r="BH158" s="42">
        <f t="shared" si="177"/>
        <v>6020.8769469757526</v>
      </c>
      <c r="BI158" s="42">
        <f t="shared" si="141"/>
        <v>0</v>
      </c>
      <c r="BJ158" s="44">
        <f t="shared" si="178"/>
        <v>11185.574254002215</v>
      </c>
      <c r="BM158" s="40">
        <f t="shared" si="179"/>
        <v>143</v>
      </c>
      <c r="BN158" s="41">
        <f t="shared" si="180"/>
        <v>50663</v>
      </c>
      <c r="BO158" s="42">
        <f t="shared" si="181"/>
        <v>36775.720718353761</v>
      </c>
      <c r="BP158" s="42">
        <f t="shared" si="196"/>
        <v>260.16640345339499</v>
      </c>
      <c r="BQ158" s="42">
        <f t="shared" si="182"/>
        <v>270.02556668116915</v>
      </c>
      <c r="BR158" s="42">
        <f t="shared" si="142"/>
        <v>0</v>
      </c>
      <c r="BS158" s="44">
        <f t="shared" si="183"/>
        <v>530.19197013456414</v>
      </c>
      <c r="BV158" s="40">
        <f t="shared" si="184"/>
        <v>143</v>
      </c>
      <c r="BW158" s="41">
        <f t="shared" si="185"/>
        <v>50663</v>
      </c>
      <c r="BX158" s="42">
        <f t="shared" si="186"/>
        <v>36782.269022939436</v>
      </c>
      <c r="BY158" s="42">
        <f t="shared" si="197"/>
        <v>260.15508774976342</v>
      </c>
      <c r="BZ158" s="42">
        <f t="shared" si="187"/>
        <v>270.22448388747767</v>
      </c>
      <c r="CA158" s="42">
        <f t="shared" si="143"/>
        <v>0</v>
      </c>
      <c r="CB158" s="44">
        <f t="shared" si="188"/>
        <v>530.37957163724104</v>
      </c>
    </row>
    <row r="159" spans="1:80" x14ac:dyDescent="0.3">
      <c r="A159" s="26"/>
      <c r="B159" s="40" t="str">
        <f t="shared" si="144"/>
        <v/>
      </c>
      <c r="C159" s="41" t="str">
        <f t="shared" si="145"/>
        <v/>
      </c>
      <c r="D159" s="42" t="str">
        <f t="shared" si="146"/>
        <v/>
      </c>
      <c r="E159" s="42" t="str">
        <f t="shared" si="189"/>
        <v/>
      </c>
      <c r="F159" s="42" t="str">
        <f t="shared" si="147"/>
        <v/>
      </c>
      <c r="G159" s="42" t="str">
        <f t="shared" si="135"/>
        <v/>
      </c>
      <c r="H159" s="44" t="str">
        <f t="shared" si="148"/>
        <v/>
      </c>
      <c r="I159" s="26"/>
      <c r="K159" s="40" t="str">
        <f t="shared" si="149"/>
        <v/>
      </c>
      <c r="L159" s="41" t="str">
        <f t="shared" si="150"/>
        <v/>
      </c>
      <c r="M159" s="42" t="str">
        <f t="shared" si="151"/>
        <v/>
      </c>
      <c r="N159" s="42" t="str">
        <f t="shared" si="190"/>
        <v/>
      </c>
      <c r="O159" s="42" t="str">
        <f t="shared" si="152"/>
        <v/>
      </c>
      <c r="P159" s="42" t="str">
        <f t="shared" si="136"/>
        <v/>
      </c>
      <c r="Q159" s="44" t="str">
        <f t="shared" si="153"/>
        <v/>
      </c>
      <c r="T159" s="40" t="str">
        <f t="shared" si="154"/>
        <v/>
      </c>
      <c r="U159" s="41" t="str">
        <f t="shared" si="155"/>
        <v/>
      </c>
      <c r="V159" s="42" t="str">
        <f t="shared" si="156"/>
        <v/>
      </c>
      <c r="W159" s="42" t="str">
        <f t="shared" si="191"/>
        <v/>
      </c>
      <c r="X159" s="42" t="str">
        <f t="shared" si="157"/>
        <v/>
      </c>
      <c r="Y159" s="42" t="str">
        <f t="shared" si="137"/>
        <v/>
      </c>
      <c r="Z159" s="44" t="str">
        <f t="shared" si="158"/>
        <v/>
      </c>
      <c r="AC159" s="40" t="str">
        <f t="shared" si="159"/>
        <v/>
      </c>
      <c r="AD159" s="41" t="str">
        <f t="shared" si="160"/>
        <v/>
      </c>
      <c r="AE159" s="42" t="str">
        <f t="shared" si="161"/>
        <v/>
      </c>
      <c r="AF159" s="42" t="str">
        <f t="shared" si="192"/>
        <v/>
      </c>
      <c r="AG159" s="42" t="str">
        <f t="shared" si="162"/>
        <v/>
      </c>
      <c r="AH159" s="42" t="str">
        <f t="shared" si="138"/>
        <v/>
      </c>
      <c r="AI159" s="44" t="str">
        <f t="shared" si="163"/>
        <v/>
      </c>
      <c r="AL159" s="40" t="str">
        <f t="shared" si="164"/>
        <v/>
      </c>
      <c r="AM159" s="41" t="str">
        <f t="shared" si="165"/>
        <v/>
      </c>
      <c r="AN159" s="42" t="str">
        <f t="shared" si="166"/>
        <v/>
      </c>
      <c r="AO159" s="42" t="str">
        <f t="shared" si="193"/>
        <v/>
      </c>
      <c r="AP159" s="42" t="str">
        <f t="shared" si="167"/>
        <v/>
      </c>
      <c r="AQ159" s="42" t="str">
        <f t="shared" si="139"/>
        <v/>
      </c>
      <c r="AR159" s="44" t="str">
        <f t="shared" si="168"/>
        <v/>
      </c>
      <c r="AU159" s="40" t="str">
        <f t="shared" si="169"/>
        <v/>
      </c>
      <c r="AV159" s="41" t="str">
        <f t="shared" si="170"/>
        <v/>
      </c>
      <c r="AW159" s="42" t="str">
        <f t="shared" si="171"/>
        <v/>
      </c>
      <c r="AX159" s="42" t="str">
        <f t="shared" si="194"/>
        <v/>
      </c>
      <c r="AY159" s="42" t="str">
        <f t="shared" si="172"/>
        <v/>
      </c>
      <c r="AZ159" s="42" t="str">
        <f t="shared" si="140"/>
        <v/>
      </c>
      <c r="BA159" s="44" t="str">
        <f t="shared" si="173"/>
        <v/>
      </c>
      <c r="BD159" s="40">
        <f t="shared" si="174"/>
        <v>144</v>
      </c>
      <c r="BE159" s="41">
        <f t="shared" si="175"/>
        <v>50693</v>
      </c>
      <c r="BF159" s="42">
        <f t="shared" si="176"/>
        <v>750161.54308008042</v>
      </c>
      <c r="BG159" s="42">
        <f t="shared" si="195"/>
        <v>5205.5844940404231</v>
      </c>
      <c r="BH159" s="42">
        <f t="shared" si="177"/>
        <v>5979.9897599617952</v>
      </c>
      <c r="BI159" s="42">
        <f t="shared" si="141"/>
        <v>0</v>
      </c>
      <c r="BJ159" s="44">
        <f t="shared" si="178"/>
        <v>11185.574254002218</v>
      </c>
      <c r="BM159" s="40">
        <f t="shared" si="179"/>
        <v>144</v>
      </c>
      <c r="BN159" s="41">
        <f t="shared" si="180"/>
        <v>50693</v>
      </c>
      <c r="BO159" s="42">
        <f t="shared" si="181"/>
        <v>36513.657463333322</v>
      </c>
      <c r="BP159" s="42">
        <f t="shared" si="196"/>
        <v>262.06325502044012</v>
      </c>
      <c r="BQ159" s="42">
        <f t="shared" si="182"/>
        <v>268.12871511412402</v>
      </c>
      <c r="BR159" s="42">
        <f t="shared" si="142"/>
        <v>0</v>
      </c>
      <c r="BS159" s="44">
        <f t="shared" si="183"/>
        <v>530.19197013456414</v>
      </c>
      <c r="BV159" s="40">
        <f t="shared" si="184"/>
        <v>144</v>
      </c>
      <c r="BW159" s="41">
        <f t="shared" si="185"/>
        <v>50693</v>
      </c>
      <c r="BX159" s="42">
        <f t="shared" si="186"/>
        <v>36520.216103824539</v>
      </c>
      <c r="BY159" s="42">
        <f t="shared" si="197"/>
        <v>262.05291911489792</v>
      </c>
      <c r="BZ159" s="42">
        <f t="shared" si="187"/>
        <v>268.32665252234312</v>
      </c>
      <c r="CA159" s="42">
        <f t="shared" si="143"/>
        <v>0</v>
      </c>
      <c r="CB159" s="44">
        <f t="shared" si="188"/>
        <v>530.37957163724104</v>
      </c>
    </row>
    <row r="160" spans="1:80" x14ac:dyDescent="0.3">
      <c r="A160" s="26"/>
      <c r="B160" s="40" t="str">
        <f t="shared" si="144"/>
        <v/>
      </c>
      <c r="C160" s="41" t="str">
        <f t="shared" si="145"/>
        <v/>
      </c>
      <c r="D160" s="42" t="str">
        <f t="shared" si="146"/>
        <v/>
      </c>
      <c r="E160" s="42" t="str">
        <f t="shared" si="189"/>
        <v/>
      </c>
      <c r="F160" s="42" t="str">
        <f t="shared" si="147"/>
        <v/>
      </c>
      <c r="G160" s="42" t="str">
        <f t="shared" si="135"/>
        <v/>
      </c>
      <c r="H160" s="44" t="str">
        <f t="shared" si="148"/>
        <v/>
      </c>
      <c r="I160" s="26"/>
      <c r="K160" s="40" t="str">
        <f t="shared" si="149"/>
        <v/>
      </c>
      <c r="L160" s="41" t="str">
        <f t="shared" si="150"/>
        <v/>
      </c>
      <c r="M160" s="42" t="str">
        <f t="shared" si="151"/>
        <v/>
      </c>
      <c r="N160" s="42" t="str">
        <f t="shared" si="190"/>
        <v/>
      </c>
      <c r="O160" s="42" t="str">
        <f t="shared" si="152"/>
        <v/>
      </c>
      <c r="P160" s="42" t="str">
        <f t="shared" si="136"/>
        <v/>
      </c>
      <c r="Q160" s="44" t="str">
        <f t="shared" si="153"/>
        <v/>
      </c>
      <c r="T160" s="40" t="str">
        <f t="shared" si="154"/>
        <v/>
      </c>
      <c r="U160" s="41" t="str">
        <f t="shared" si="155"/>
        <v/>
      </c>
      <c r="V160" s="42" t="str">
        <f t="shared" si="156"/>
        <v/>
      </c>
      <c r="W160" s="42" t="str">
        <f t="shared" si="191"/>
        <v/>
      </c>
      <c r="X160" s="42" t="str">
        <f t="shared" si="157"/>
        <v/>
      </c>
      <c r="Y160" s="42" t="str">
        <f t="shared" si="137"/>
        <v/>
      </c>
      <c r="Z160" s="44" t="str">
        <f t="shared" si="158"/>
        <v/>
      </c>
      <c r="AC160" s="40" t="str">
        <f t="shared" si="159"/>
        <v/>
      </c>
      <c r="AD160" s="41" t="str">
        <f t="shared" si="160"/>
        <v/>
      </c>
      <c r="AE160" s="42" t="str">
        <f t="shared" si="161"/>
        <v/>
      </c>
      <c r="AF160" s="42" t="str">
        <f t="shared" si="192"/>
        <v/>
      </c>
      <c r="AG160" s="42" t="str">
        <f t="shared" si="162"/>
        <v/>
      </c>
      <c r="AH160" s="42" t="str">
        <f t="shared" si="138"/>
        <v/>
      </c>
      <c r="AI160" s="44" t="str">
        <f t="shared" si="163"/>
        <v/>
      </c>
      <c r="AL160" s="40" t="str">
        <f t="shared" si="164"/>
        <v/>
      </c>
      <c r="AM160" s="41" t="str">
        <f t="shared" si="165"/>
        <v/>
      </c>
      <c r="AN160" s="42" t="str">
        <f t="shared" si="166"/>
        <v/>
      </c>
      <c r="AO160" s="42" t="str">
        <f t="shared" si="193"/>
        <v/>
      </c>
      <c r="AP160" s="42" t="str">
        <f t="shared" si="167"/>
        <v/>
      </c>
      <c r="AQ160" s="42" t="str">
        <f t="shared" si="139"/>
        <v/>
      </c>
      <c r="AR160" s="44" t="str">
        <f t="shared" si="168"/>
        <v/>
      </c>
      <c r="AU160" s="40" t="str">
        <f t="shared" si="169"/>
        <v/>
      </c>
      <c r="AV160" s="41" t="str">
        <f t="shared" si="170"/>
        <v/>
      </c>
      <c r="AW160" s="42" t="str">
        <f t="shared" si="171"/>
        <v/>
      </c>
      <c r="AX160" s="42" t="str">
        <f t="shared" si="194"/>
        <v/>
      </c>
      <c r="AY160" s="42" t="str">
        <f t="shared" si="172"/>
        <v/>
      </c>
      <c r="AZ160" s="42" t="str">
        <f t="shared" si="140"/>
        <v/>
      </c>
      <c r="BA160" s="44" t="str">
        <f t="shared" si="173"/>
        <v/>
      </c>
      <c r="BD160" s="40">
        <f t="shared" si="174"/>
        <v>145</v>
      </c>
      <c r="BE160" s="41">
        <f t="shared" si="175"/>
        <v>50724</v>
      </c>
      <c r="BF160" s="42">
        <f t="shared" si="176"/>
        <v>744914.74770879548</v>
      </c>
      <c r="BG160" s="42">
        <f t="shared" si="195"/>
        <v>5246.7953712849094</v>
      </c>
      <c r="BH160" s="42">
        <f t="shared" si="177"/>
        <v>5938.7788827173072</v>
      </c>
      <c r="BI160" s="42">
        <f t="shared" si="141"/>
        <v>0</v>
      </c>
      <c r="BJ160" s="44">
        <f t="shared" si="178"/>
        <v>11185.574254002217</v>
      </c>
      <c r="BM160" s="40">
        <f t="shared" si="179"/>
        <v>145</v>
      </c>
      <c r="BN160" s="41">
        <f t="shared" si="180"/>
        <v>50724</v>
      </c>
      <c r="BO160" s="42">
        <f t="shared" si="181"/>
        <v>36249.683526959132</v>
      </c>
      <c r="BP160" s="42">
        <f t="shared" si="196"/>
        <v>263.97393637418952</v>
      </c>
      <c r="BQ160" s="42">
        <f t="shared" si="182"/>
        <v>266.21803376037462</v>
      </c>
      <c r="BR160" s="42">
        <f t="shared" si="142"/>
        <v>0</v>
      </c>
      <c r="BS160" s="44">
        <f t="shared" si="183"/>
        <v>530.19197013456414</v>
      </c>
      <c r="BV160" s="40">
        <f t="shared" si="184"/>
        <v>145</v>
      </c>
      <c r="BW160" s="41">
        <f t="shared" si="185"/>
        <v>50724</v>
      </c>
      <c r="BX160" s="42">
        <f t="shared" si="186"/>
        <v>36256.251508664696</v>
      </c>
      <c r="BY160" s="42">
        <f t="shared" si="197"/>
        <v>263.96459515984111</v>
      </c>
      <c r="BZ160" s="42">
        <f t="shared" si="187"/>
        <v>266.41497647739999</v>
      </c>
      <c r="CA160" s="42">
        <f t="shared" si="143"/>
        <v>0</v>
      </c>
      <c r="CB160" s="44">
        <f t="shared" si="188"/>
        <v>530.37957163724104</v>
      </c>
    </row>
    <row r="161" spans="1:80" x14ac:dyDescent="0.3">
      <c r="A161" s="26"/>
      <c r="B161" s="40" t="str">
        <f t="shared" si="144"/>
        <v/>
      </c>
      <c r="C161" s="41" t="str">
        <f t="shared" si="145"/>
        <v/>
      </c>
      <c r="D161" s="42" t="str">
        <f t="shared" si="146"/>
        <v/>
      </c>
      <c r="E161" s="42" t="str">
        <f t="shared" si="189"/>
        <v/>
      </c>
      <c r="F161" s="42" t="str">
        <f t="shared" si="147"/>
        <v/>
      </c>
      <c r="G161" s="42" t="str">
        <f t="shared" si="135"/>
        <v/>
      </c>
      <c r="H161" s="44" t="str">
        <f t="shared" si="148"/>
        <v/>
      </c>
      <c r="I161" s="26"/>
      <c r="K161" s="40" t="str">
        <f t="shared" si="149"/>
        <v/>
      </c>
      <c r="L161" s="41" t="str">
        <f t="shared" si="150"/>
        <v/>
      </c>
      <c r="M161" s="42" t="str">
        <f t="shared" si="151"/>
        <v/>
      </c>
      <c r="N161" s="42" t="str">
        <f t="shared" si="190"/>
        <v/>
      </c>
      <c r="O161" s="42" t="str">
        <f t="shared" si="152"/>
        <v/>
      </c>
      <c r="P161" s="42" t="str">
        <f t="shared" si="136"/>
        <v/>
      </c>
      <c r="Q161" s="44" t="str">
        <f t="shared" si="153"/>
        <v/>
      </c>
      <c r="T161" s="40" t="str">
        <f t="shared" si="154"/>
        <v/>
      </c>
      <c r="U161" s="41" t="str">
        <f t="shared" si="155"/>
        <v/>
      </c>
      <c r="V161" s="42" t="str">
        <f t="shared" si="156"/>
        <v/>
      </c>
      <c r="W161" s="42" t="str">
        <f t="shared" si="191"/>
        <v/>
      </c>
      <c r="X161" s="42" t="str">
        <f t="shared" si="157"/>
        <v/>
      </c>
      <c r="Y161" s="42" t="str">
        <f t="shared" si="137"/>
        <v/>
      </c>
      <c r="Z161" s="44" t="str">
        <f t="shared" si="158"/>
        <v/>
      </c>
      <c r="AC161" s="40" t="str">
        <f t="shared" si="159"/>
        <v/>
      </c>
      <c r="AD161" s="41" t="str">
        <f t="shared" si="160"/>
        <v/>
      </c>
      <c r="AE161" s="42" t="str">
        <f t="shared" si="161"/>
        <v/>
      </c>
      <c r="AF161" s="42" t="str">
        <f t="shared" si="192"/>
        <v/>
      </c>
      <c r="AG161" s="42" t="str">
        <f t="shared" si="162"/>
        <v/>
      </c>
      <c r="AH161" s="42" t="str">
        <f t="shared" si="138"/>
        <v/>
      </c>
      <c r="AI161" s="44" t="str">
        <f t="shared" si="163"/>
        <v/>
      </c>
      <c r="AL161" s="40" t="str">
        <f t="shared" si="164"/>
        <v/>
      </c>
      <c r="AM161" s="41" t="str">
        <f t="shared" si="165"/>
        <v/>
      </c>
      <c r="AN161" s="42" t="str">
        <f t="shared" si="166"/>
        <v/>
      </c>
      <c r="AO161" s="42" t="str">
        <f t="shared" si="193"/>
        <v/>
      </c>
      <c r="AP161" s="42" t="str">
        <f t="shared" si="167"/>
        <v/>
      </c>
      <c r="AQ161" s="42" t="str">
        <f t="shared" si="139"/>
        <v/>
      </c>
      <c r="AR161" s="44" t="str">
        <f t="shared" si="168"/>
        <v/>
      </c>
      <c r="AU161" s="40" t="str">
        <f t="shared" si="169"/>
        <v/>
      </c>
      <c r="AV161" s="41" t="str">
        <f t="shared" si="170"/>
        <v/>
      </c>
      <c r="AW161" s="42" t="str">
        <f t="shared" si="171"/>
        <v/>
      </c>
      <c r="AX161" s="42" t="str">
        <f t="shared" si="194"/>
        <v/>
      </c>
      <c r="AY161" s="42" t="str">
        <f t="shared" si="172"/>
        <v/>
      </c>
      <c r="AZ161" s="42" t="str">
        <f t="shared" si="140"/>
        <v/>
      </c>
      <c r="BA161" s="44" t="str">
        <f t="shared" si="173"/>
        <v/>
      </c>
      <c r="BD161" s="40">
        <f t="shared" si="174"/>
        <v>146</v>
      </c>
      <c r="BE161" s="41">
        <f t="shared" si="175"/>
        <v>50754</v>
      </c>
      <c r="BF161" s="42">
        <f t="shared" si="176"/>
        <v>739626.41520748788</v>
      </c>
      <c r="BG161" s="42">
        <f t="shared" si="195"/>
        <v>5288.3325013075819</v>
      </c>
      <c r="BH161" s="42">
        <f t="shared" si="177"/>
        <v>5897.2417526946347</v>
      </c>
      <c r="BI161" s="42">
        <f t="shared" si="141"/>
        <v>0</v>
      </c>
      <c r="BJ161" s="44">
        <f t="shared" si="178"/>
        <v>11185.574254002217</v>
      </c>
      <c r="BM161" s="40">
        <f t="shared" si="179"/>
        <v>146</v>
      </c>
      <c r="BN161" s="41">
        <f t="shared" si="180"/>
        <v>50754</v>
      </c>
      <c r="BO161" s="42">
        <f t="shared" si="181"/>
        <v>35983.784978612668</v>
      </c>
      <c r="BP161" s="42">
        <f t="shared" si="196"/>
        <v>265.8985483464657</v>
      </c>
      <c r="BQ161" s="42">
        <f t="shared" si="182"/>
        <v>264.29342178809839</v>
      </c>
      <c r="BR161" s="42">
        <f t="shared" si="142"/>
        <v>0</v>
      </c>
      <c r="BS161" s="44">
        <f t="shared" si="183"/>
        <v>530.19197013456414</v>
      </c>
      <c r="BV161" s="40">
        <f t="shared" si="184"/>
        <v>146</v>
      </c>
      <c r="BW161" s="41">
        <f t="shared" si="185"/>
        <v>50754</v>
      </c>
      <c r="BX161" s="42">
        <f t="shared" si="186"/>
        <v>35990.361291783163</v>
      </c>
      <c r="BY161" s="42">
        <f t="shared" si="197"/>
        <v>265.89021688153213</v>
      </c>
      <c r="BZ161" s="42">
        <f t="shared" si="187"/>
        <v>264.48935475570897</v>
      </c>
      <c r="CA161" s="42">
        <f t="shared" si="143"/>
        <v>0</v>
      </c>
      <c r="CB161" s="44">
        <f t="shared" si="188"/>
        <v>530.37957163724104</v>
      </c>
    </row>
    <row r="162" spans="1:80" x14ac:dyDescent="0.3">
      <c r="A162" s="26"/>
      <c r="B162" s="40" t="str">
        <f t="shared" si="144"/>
        <v/>
      </c>
      <c r="C162" s="41" t="str">
        <f t="shared" si="145"/>
        <v/>
      </c>
      <c r="D162" s="42" t="str">
        <f t="shared" si="146"/>
        <v/>
      </c>
      <c r="E162" s="42" t="str">
        <f t="shared" si="189"/>
        <v/>
      </c>
      <c r="F162" s="42" t="str">
        <f t="shared" si="147"/>
        <v/>
      </c>
      <c r="G162" s="42" t="str">
        <f t="shared" si="135"/>
        <v/>
      </c>
      <c r="H162" s="44" t="str">
        <f t="shared" si="148"/>
        <v/>
      </c>
      <c r="I162" s="26"/>
      <c r="K162" s="40" t="str">
        <f t="shared" si="149"/>
        <v/>
      </c>
      <c r="L162" s="41" t="str">
        <f t="shared" si="150"/>
        <v/>
      </c>
      <c r="M162" s="42" t="str">
        <f t="shared" si="151"/>
        <v/>
      </c>
      <c r="N162" s="42" t="str">
        <f t="shared" si="190"/>
        <v/>
      </c>
      <c r="O162" s="42" t="str">
        <f t="shared" si="152"/>
        <v/>
      </c>
      <c r="P162" s="42" t="str">
        <f t="shared" si="136"/>
        <v/>
      </c>
      <c r="Q162" s="44" t="str">
        <f t="shared" si="153"/>
        <v/>
      </c>
      <c r="T162" s="40" t="str">
        <f t="shared" si="154"/>
        <v/>
      </c>
      <c r="U162" s="41" t="str">
        <f t="shared" si="155"/>
        <v/>
      </c>
      <c r="V162" s="42" t="str">
        <f t="shared" si="156"/>
        <v/>
      </c>
      <c r="W162" s="42" t="str">
        <f t="shared" si="191"/>
        <v/>
      </c>
      <c r="X162" s="42" t="str">
        <f t="shared" si="157"/>
        <v/>
      </c>
      <c r="Y162" s="42" t="str">
        <f t="shared" si="137"/>
        <v/>
      </c>
      <c r="Z162" s="44" t="str">
        <f t="shared" si="158"/>
        <v/>
      </c>
      <c r="AC162" s="40" t="str">
        <f t="shared" si="159"/>
        <v/>
      </c>
      <c r="AD162" s="41" t="str">
        <f t="shared" si="160"/>
        <v/>
      </c>
      <c r="AE162" s="42" t="str">
        <f t="shared" si="161"/>
        <v/>
      </c>
      <c r="AF162" s="42" t="str">
        <f t="shared" si="192"/>
        <v/>
      </c>
      <c r="AG162" s="42" t="str">
        <f t="shared" si="162"/>
        <v/>
      </c>
      <c r="AH162" s="42" t="str">
        <f t="shared" si="138"/>
        <v/>
      </c>
      <c r="AI162" s="44" t="str">
        <f t="shared" si="163"/>
        <v/>
      </c>
      <c r="AL162" s="40" t="str">
        <f t="shared" si="164"/>
        <v/>
      </c>
      <c r="AM162" s="41" t="str">
        <f t="shared" si="165"/>
        <v/>
      </c>
      <c r="AN162" s="42" t="str">
        <f t="shared" si="166"/>
        <v/>
      </c>
      <c r="AO162" s="42" t="str">
        <f t="shared" si="193"/>
        <v/>
      </c>
      <c r="AP162" s="42" t="str">
        <f t="shared" si="167"/>
        <v/>
      </c>
      <c r="AQ162" s="42" t="str">
        <f t="shared" si="139"/>
        <v/>
      </c>
      <c r="AR162" s="44" t="str">
        <f t="shared" si="168"/>
        <v/>
      </c>
      <c r="AU162" s="40" t="str">
        <f t="shared" si="169"/>
        <v/>
      </c>
      <c r="AV162" s="41" t="str">
        <f t="shared" si="170"/>
        <v/>
      </c>
      <c r="AW162" s="42" t="str">
        <f t="shared" si="171"/>
        <v/>
      </c>
      <c r="AX162" s="42" t="str">
        <f t="shared" si="194"/>
        <v/>
      </c>
      <c r="AY162" s="42" t="str">
        <f t="shared" si="172"/>
        <v/>
      </c>
      <c r="AZ162" s="42" t="str">
        <f t="shared" si="140"/>
        <v/>
      </c>
      <c r="BA162" s="44" t="str">
        <f t="shared" si="173"/>
        <v/>
      </c>
      <c r="BD162" s="40">
        <f t="shared" si="174"/>
        <v>147</v>
      </c>
      <c r="BE162" s="41">
        <f t="shared" si="175"/>
        <v>50785</v>
      </c>
      <c r="BF162" s="42">
        <f t="shared" si="176"/>
        <v>734296.216740545</v>
      </c>
      <c r="BG162" s="42">
        <f t="shared" si="195"/>
        <v>5330.198466942933</v>
      </c>
      <c r="BH162" s="42">
        <f t="shared" si="177"/>
        <v>5855.3757870592835</v>
      </c>
      <c r="BI162" s="42">
        <f t="shared" si="141"/>
        <v>0</v>
      </c>
      <c r="BJ162" s="44">
        <f t="shared" si="178"/>
        <v>11185.574254002217</v>
      </c>
      <c r="BM162" s="40">
        <f t="shared" si="179"/>
        <v>147</v>
      </c>
      <c r="BN162" s="41">
        <f t="shared" si="180"/>
        <v>50785</v>
      </c>
      <c r="BO162" s="42">
        <f t="shared" si="181"/>
        <v>35715.947786108423</v>
      </c>
      <c r="BP162" s="42">
        <f t="shared" si="196"/>
        <v>267.83719250424741</v>
      </c>
      <c r="BQ162" s="42">
        <f t="shared" si="182"/>
        <v>262.35477763031668</v>
      </c>
      <c r="BR162" s="42">
        <f t="shared" si="142"/>
        <v>0</v>
      </c>
      <c r="BS162" s="44">
        <f t="shared" si="183"/>
        <v>530.19197013456414</v>
      </c>
      <c r="BV162" s="40">
        <f t="shared" si="184"/>
        <v>147</v>
      </c>
      <c r="BW162" s="41">
        <f t="shared" si="185"/>
        <v>50785</v>
      </c>
      <c r="BX162" s="42">
        <f t="shared" si="186"/>
        <v>35722.531405769478</v>
      </c>
      <c r="BY162" s="42">
        <f t="shared" si="197"/>
        <v>267.82988601368288</v>
      </c>
      <c r="BZ162" s="42">
        <f t="shared" si="187"/>
        <v>262.54968562355816</v>
      </c>
      <c r="CA162" s="42">
        <f t="shared" si="143"/>
        <v>0</v>
      </c>
      <c r="CB162" s="44">
        <f t="shared" si="188"/>
        <v>530.37957163724104</v>
      </c>
    </row>
    <row r="163" spans="1:80" x14ac:dyDescent="0.3">
      <c r="A163" s="26"/>
      <c r="B163" s="40" t="str">
        <f t="shared" si="144"/>
        <v/>
      </c>
      <c r="C163" s="41" t="str">
        <f t="shared" si="145"/>
        <v/>
      </c>
      <c r="D163" s="42" t="str">
        <f t="shared" si="146"/>
        <v/>
      </c>
      <c r="E163" s="42" t="str">
        <f t="shared" si="189"/>
        <v/>
      </c>
      <c r="F163" s="42" t="str">
        <f t="shared" si="147"/>
        <v/>
      </c>
      <c r="G163" s="42" t="str">
        <f t="shared" si="135"/>
        <v/>
      </c>
      <c r="H163" s="44" t="str">
        <f t="shared" si="148"/>
        <v/>
      </c>
      <c r="I163" s="26"/>
      <c r="K163" s="40" t="str">
        <f t="shared" si="149"/>
        <v/>
      </c>
      <c r="L163" s="41" t="str">
        <f t="shared" si="150"/>
        <v/>
      </c>
      <c r="M163" s="42" t="str">
        <f t="shared" si="151"/>
        <v/>
      </c>
      <c r="N163" s="42" t="str">
        <f t="shared" si="190"/>
        <v/>
      </c>
      <c r="O163" s="42" t="str">
        <f t="shared" si="152"/>
        <v/>
      </c>
      <c r="P163" s="42" t="str">
        <f t="shared" si="136"/>
        <v/>
      </c>
      <c r="Q163" s="44" t="str">
        <f t="shared" si="153"/>
        <v/>
      </c>
      <c r="T163" s="40" t="str">
        <f t="shared" si="154"/>
        <v/>
      </c>
      <c r="U163" s="41" t="str">
        <f t="shared" si="155"/>
        <v/>
      </c>
      <c r="V163" s="42" t="str">
        <f t="shared" si="156"/>
        <v/>
      </c>
      <c r="W163" s="42" t="str">
        <f t="shared" si="191"/>
        <v/>
      </c>
      <c r="X163" s="42" t="str">
        <f t="shared" si="157"/>
        <v/>
      </c>
      <c r="Y163" s="42" t="str">
        <f t="shared" si="137"/>
        <v/>
      </c>
      <c r="Z163" s="44" t="str">
        <f t="shared" si="158"/>
        <v/>
      </c>
      <c r="AC163" s="40" t="str">
        <f t="shared" si="159"/>
        <v/>
      </c>
      <c r="AD163" s="41" t="str">
        <f t="shared" si="160"/>
        <v/>
      </c>
      <c r="AE163" s="42" t="str">
        <f t="shared" si="161"/>
        <v/>
      </c>
      <c r="AF163" s="42" t="str">
        <f t="shared" si="192"/>
        <v/>
      </c>
      <c r="AG163" s="42" t="str">
        <f t="shared" si="162"/>
        <v/>
      </c>
      <c r="AH163" s="42" t="str">
        <f t="shared" si="138"/>
        <v/>
      </c>
      <c r="AI163" s="44" t="str">
        <f t="shared" si="163"/>
        <v/>
      </c>
      <c r="AL163" s="40" t="str">
        <f t="shared" si="164"/>
        <v/>
      </c>
      <c r="AM163" s="41" t="str">
        <f t="shared" si="165"/>
        <v/>
      </c>
      <c r="AN163" s="42" t="str">
        <f t="shared" si="166"/>
        <v/>
      </c>
      <c r="AO163" s="42" t="str">
        <f t="shared" si="193"/>
        <v/>
      </c>
      <c r="AP163" s="42" t="str">
        <f t="shared" si="167"/>
        <v/>
      </c>
      <c r="AQ163" s="42" t="str">
        <f t="shared" si="139"/>
        <v/>
      </c>
      <c r="AR163" s="44" t="str">
        <f t="shared" si="168"/>
        <v/>
      </c>
      <c r="AU163" s="40" t="str">
        <f t="shared" si="169"/>
        <v/>
      </c>
      <c r="AV163" s="41" t="str">
        <f t="shared" si="170"/>
        <v/>
      </c>
      <c r="AW163" s="42" t="str">
        <f t="shared" si="171"/>
        <v/>
      </c>
      <c r="AX163" s="42" t="str">
        <f t="shared" si="194"/>
        <v/>
      </c>
      <c r="AY163" s="42" t="str">
        <f t="shared" si="172"/>
        <v/>
      </c>
      <c r="AZ163" s="42" t="str">
        <f t="shared" si="140"/>
        <v/>
      </c>
      <c r="BA163" s="44" t="str">
        <f t="shared" si="173"/>
        <v/>
      </c>
      <c r="BD163" s="40">
        <f t="shared" si="174"/>
        <v>148</v>
      </c>
      <c r="BE163" s="41">
        <f t="shared" si="175"/>
        <v>50816</v>
      </c>
      <c r="BF163" s="42">
        <f t="shared" si="176"/>
        <v>728923.82086907211</v>
      </c>
      <c r="BG163" s="42">
        <f t="shared" si="195"/>
        <v>5372.3958714728979</v>
      </c>
      <c r="BH163" s="42">
        <f t="shared" si="177"/>
        <v>5813.1783825293187</v>
      </c>
      <c r="BI163" s="42">
        <f t="shared" si="141"/>
        <v>0</v>
      </c>
      <c r="BJ163" s="44">
        <f t="shared" si="178"/>
        <v>11185.574254002217</v>
      </c>
      <c r="BM163" s="40">
        <f t="shared" si="179"/>
        <v>148</v>
      </c>
      <c r="BN163" s="41">
        <f t="shared" si="180"/>
        <v>50816</v>
      </c>
      <c r="BO163" s="42">
        <f t="shared" si="181"/>
        <v>35446.157814953396</v>
      </c>
      <c r="BP163" s="42">
        <f t="shared" si="196"/>
        <v>269.78997115502983</v>
      </c>
      <c r="BQ163" s="42">
        <f t="shared" si="182"/>
        <v>260.40199897953431</v>
      </c>
      <c r="BR163" s="42">
        <f t="shared" si="142"/>
        <v>0</v>
      </c>
      <c r="BS163" s="44">
        <f t="shared" si="183"/>
        <v>530.19197013456414</v>
      </c>
      <c r="BV163" s="40">
        <f t="shared" si="184"/>
        <v>148</v>
      </c>
      <c r="BW163" s="41">
        <f t="shared" si="185"/>
        <v>50816</v>
      </c>
      <c r="BX163" s="42">
        <f t="shared" si="186"/>
        <v>35452.747700737324</v>
      </c>
      <c r="BY163" s="42">
        <f t="shared" si="197"/>
        <v>269.78370503215274</v>
      </c>
      <c r="BZ163" s="42">
        <f t="shared" si="187"/>
        <v>260.59586660508836</v>
      </c>
      <c r="CA163" s="42">
        <f t="shared" si="143"/>
        <v>0</v>
      </c>
      <c r="CB163" s="44">
        <f t="shared" si="188"/>
        <v>530.37957163724104</v>
      </c>
    </row>
    <row r="164" spans="1:80" x14ac:dyDescent="0.3">
      <c r="A164" s="26"/>
      <c r="B164" s="40" t="str">
        <f t="shared" si="144"/>
        <v/>
      </c>
      <c r="C164" s="41" t="str">
        <f t="shared" si="145"/>
        <v/>
      </c>
      <c r="D164" s="42" t="str">
        <f t="shared" si="146"/>
        <v/>
      </c>
      <c r="E164" s="42" t="str">
        <f t="shared" si="189"/>
        <v/>
      </c>
      <c r="F164" s="42" t="str">
        <f t="shared" si="147"/>
        <v/>
      </c>
      <c r="G164" s="42" t="str">
        <f t="shared" si="135"/>
        <v/>
      </c>
      <c r="H164" s="44" t="str">
        <f t="shared" si="148"/>
        <v/>
      </c>
      <c r="I164" s="26"/>
      <c r="K164" s="40" t="str">
        <f t="shared" si="149"/>
        <v/>
      </c>
      <c r="L164" s="41" t="str">
        <f t="shared" si="150"/>
        <v/>
      </c>
      <c r="M164" s="42" t="str">
        <f t="shared" si="151"/>
        <v/>
      </c>
      <c r="N164" s="42" t="str">
        <f t="shared" si="190"/>
        <v/>
      </c>
      <c r="O164" s="42" t="str">
        <f t="shared" si="152"/>
        <v/>
      </c>
      <c r="P164" s="42" t="str">
        <f t="shared" si="136"/>
        <v/>
      </c>
      <c r="Q164" s="44" t="str">
        <f t="shared" si="153"/>
        <v/>
      </c>
      <c r="T164" s="40" t="str">
        <f t="shared" si="154"/>
        <v/>
      </c>
      <c r="U164" s="41" t="str">
        <f t="shared" si="155"/>
        <v/>
      </c>
      <c r="V164" s="42" t="str">
        <f t="shared" si="156"/>
        <v/>
      </c>
      <c r="W164" s="42" t="str">
        <f t="shared" si="191"/>
        <v/>
      </c>
      <c r="X164" s="42" t="str">
        <f t="shared" si="157"/>
        <v/>
      </c>
      <c r="Y164" s="42" t="str">
        <f t="shared" si="137"/>
        <v/>
      </c>
      <c r="Z164" s="44" t="str">
        <f t="shared" si="158"/>
        <v/>
      </c>
      <c r="AC164" s="40" t="str">
        <f t="shared" si="159"/>
        <v/>
      </c>
      <c r="AD164" s="41" t="str">
        <f t="shared" si="160"/>
        <v/>
      </c>
      <c r="AE164" s="42" t="str">
        <f t="shared" si="161"/>
        <v/>
      </c>
      <c r="AF164" s="42" t="str">
        <f t="shared" si="192"/>
        <v/>
      </c>
      <c r="AG164" s="42" t="str">
        <f t="shared" si="162"/>
        <v/>
      </c>
      <c r="AH164" s="42" t="str">
        <f t="shared" si="138"/>
        <v/>
      </c>
      <c r="AI164" s="44" t="str">
        <f t="shared" si="163"/>
        <v/>
      </c>
      <c r="AL164" s="40" t="str">
        <f t="shared" si="164"/>
        <v/>
      </c>
      <c r="AM164" s="41" t="str">
        <f t="shared" si="165"/>
        <v/>
      </c>
      <c r="AN164" s="42" t="str">
        <f t="shared" si="166"/>
        <v/>
      </c>
      <c r="AO164" s="42" t="str">
        <f t="shared" si="193"/>
        <v/>
      </c>
      <c r="AP164" s="42" t="str">
        <f t="shared" si="167"/>
        <v/>
      </c>
      <c r="AQ164" s="42" t="str">
        <f t="shared" si="139"/>
        <v/>
      </c>
      <c r="AR164" s="44" t="str">
        <f t="shared" si="168"/>
        <v/>
      </c>
      <c r="AU164" s="40" t="str">
        <f t="shared" si="169"/>
        <v/>
      </c>
      <c r="AV164" s="41" t="str">
        <f t="shared" si="170"/>
        <v/>
      </c>
      <c r="AW164" s="42" t="str">
        <f t="shared" si="171"/>
        <v/>
      </c>
      <c r="AX164" s="42" t="str">
        <f t="shared" si="194"/>
        <v/>
      </c>
      <c r="AY164" s="42" t="str">
        <f t="shared" si="172"/>
        <v/>
      </c>
      <c r="AZ164" s="42" t="str">
        <f t="shared" si="140"/>
        <v/>
      </c>
      <c r="BA164" s="44" t="str">
        <f t="shared" si="173"/>
        <v/>
      </c>
      <c r="BD164" s="40">
        <f t="shared" si="174"/>
        <v>149</v>
      </c>
      <c r="BE164" s="41">
        <f t="shared" si="175"/>
        <v>50844</v>
      </c>
      <c r="BF164" s="42">
        <f t="shared" si="176"/>
        <v>723508.89353028336</v>
      </c>
      <c r="BG164" s="42">
        <f t="shared" si="195"/>
        <v>5414.9273387887251</v>
      </c>
      <c r="BH164" s="42">
        <f t="shared" si="177"/>
        <v>5770.6469152134914</v>
      </c>
      <c r="BI164" s="42">
        <f t="shared" si="141"/>
        <v>0</v>
      </c>
      <c r="BJ164" s="44">
        <f t="shared" si="178"/>
        <v>11185.574254002217</v>
      </c>
      <c r="BM164" s="40">
        <f t="shared" si="179"/>
        <v>149</v>
      </c>
      <c r="BN164" s="41">
        <f t="shared" si="180"/>
        <v>50844</v>
      </c>
      <c r="BO164" s="42">
        <f t="shared" si="181"/>
        <v>35174.400827601174</v>
      </c>
      <c r="BP164" s="42">
        <f t="shared" si="196"/>
        <v>271.75698735222358</v>
      </c>
      <c r="BQ164" s="42">
        <f t="shared" si="182"/>
        <v>258.43498278234051</v>
      </c>
      <c r="BR164" s="42">
        <f t="shared" si="142"/>
        <v>0</v>
      </c>
      <c r="BS164" s="44">
        <f t="shared" si="183"/>
        <v>530.19197013456414</v>
      </c>
      <c r="BV164" s="40">
        <f t="shared" si="184"/>
        <v>149</v>
      </c>
      <c r="BW164" s="41">
        <f t="shared" si="185"/>
        <v>50844</v>
      </c>
      <c r="BX164" s="42">
        <f t="shared" si="186"/>
        <v>35180.995923576964</v>
      </c>
      <c r="BY164" s="42">
        <f t="shared" si="197"/>
        <v>271.75177716036234</v>
      </c>
      <c r="BZ164" s="42">
        <f t="shared" si="187"/>
        <v>258.62779447687871</v>
      </c>
      <c r="CA164" s="42">
        <f t="shared" si="143"/>
        <v>0</v>
      </c>
      <c r="CB164" s="44">
        <f t="shared" si="188"/>
        <v>530.37957163724104</v>
      </c>
    </row>
    <row r="165" spans="1:80" x14ac:dyDescent="0.3">
      <c r="A165" s="26"/>
      <c r="B165" s="40" t="str">
        <f t="shared" si="144"/>
        <v/>
      </c>
      <c r="C165" s="41" t="str">
        <f t="shared" si="145"/>
        <v/>
      </c>
      <c r="D165" s="42" t="str">
        <f t="shared" si="146"/>
        <v/>
      </c>
      <c r="E165" s="42" t="str">
        <f t="shared" si="189"/>
        <v/>
      </c>
      <c r="F165" s="42" t="str">
        <f t="shared" si="147"/>
        <v/>
      </c>
      <c r="G165" s="42" t="str">
        <f t="shared" si="135"/>
        <v/>
      </c>
      <c r="H165" s="44" t="str">
        <f t="shared" si="148"/>
        <v/>
      </c>
      <c r="I165" s="26"/>
      <c r="K165" s="40" t="str">
        <f t="shared" si="149"/>
        <v/>
      </c>
      <c r="L165" s="41" t="str">
        <f t="shared" si="150"/>
        <v/>
      </c>
      <c r="M165" s="42" t="str">
        <f t="shared" si="151"/>
        <v/>
      </c>
      <c r="N165" s="42" t="str">
        <f t="shared" si="190"/>
        <v/>
      </c>
      <c r="O165" s="42" t="str">
        <f t="shared" si="152"/>
        <v/>
      </c>
      <c r="P165" s="42" t="str">
        <f t="shared" si="136"/>
        <v/>
      </c>
      <c r="Q165" s="44" t="str">
        <f t="shared" si="153"/>
        <v/>
      </c>
      <c r="T165" s="40" t="str">
        <f t="shared" si="154"/>
        <v/>
      </c>
      <c r="U165" s="41" t="str">
        <f t="shared" si="155"/>
        <v/>
      </c>
      <c r="V165" s="42" t="str">
        <f t="shared" si="156"/>
        <v/>
      </c>
      <c r="W165" s="42" t="str">
        <f t="shared" si="191"/>
        <v/>
      </c>
      <c r="X165" s="42" t="str">
        <f t="shared" si="157"/>
        <v/>
      </c>
      <c r="Y165" s="42" t="str">
        <f t="shared" si="137"/>
        <v/>
      </c>
      <c r="Z165" s="44" t="str">
        <f t="shared" si="158"/>
        <v/>
      </c>
      <c r="AC165" s="40" t="str">
        <f t="shared" si="159"/>
        <v/>
      </c>
      <c r="AD165" s="41" t="str">
        <f t="shared" si="160"/>
        <v/>
      </c>
      <c r="AE165" s="42" t="str">
        <f t="shared" si="161"/>
        <v/>
      </c>
      <c r="AF165" s="42" t="str">
        <f t="shared" si="192"/>
        <v/>
      </c>
      <c r="AG165" s="42" t="str">
        <f t="shared" si="162"/>
        <v/>
      </c>
      <c r="AH165" s="42" t="str">
        <f t="shared" si="138"/>
        <v/>
      </c>
      <c r="AI165" s="44" t="str">
        <f t="shared" si="163"/>
        <v/>
      </c>
      <c r="AL165" s="40" t="str">
        <f t="shared" si="164"/>
        <v/>
      </c>
      <c r="AM165" s="41" t="str">
        <f t="shared" si="165"/>
        <v/>
      </c>
      <c r="AN165" s="42" t="str">
        <f t="shared" si="166"/>
        <v/>
      </c>
      <c r="AO165" s="42" t="str">
        <f t="shared" si="193"/>
        <v/>
      </c>
      <c r="AP165" s="42" t="str">
        <f t="shared" si="167"/>
        <v/>
      </c>
      <c r="AQ165" s="42" t="str">
        <f t="shared" si="139"/>
        <v/>
      </c>
      <c r="AR165" s="44" t="str">
        <f t="shared" si="168"/>
        <v/>
      </c>
      <c r="AU165" s="40" t="str">
        <f t="shared" si="169"/>
        <v/>
      </c>
      <c r="AV165" s="41" t="str">
        <f t="shared" si="170"/>
        <v/>
      </c>
      <c r="AW165" s="42" t="str">
        <f t="shared" si="171"/>
        <v/>
      </c>
      <c r="AX165" s="42" t="str">
        <f t="shared" si="194"/>
        <v/>
      </c>
      <c r="AY165" s="42" t="str">
        <f t="shared" si="172"/>
        <v/>
      </c>
      <c r="AZ165" s="42" t="str">
        <f t="shared" si="140"/>
        <v/>
      </c>
      <c r="BA165" s="44" t="str">
        <f t="shared" si="173"/>
        <v/>
      </c>
      <c r="BD165" s="40">
        <f t="shared" si="174"/>
        <v>150</v>
      </c>
      <c r="BE165" s="41">
        <f t="shared" si="175"/>
        <v>50875</v>
      </c>
      <c r="BF165" s="42">
        <f t="shared" si="176"/>
        <v>718051.09801672923</v>
      </c>
      <c r="BG165" s="42">
        <f t="shared" si="195"/>
        <v>5457.795513554137</v>
      </c>
      <c r="BH165" s="42">
        <f t="shared" si="177"/>
        <v>5727.7787404480814</v>
      </c>
      <c r="BI165" s="42">
        <f t="shared" si="141"/>
        <v>0</v>
      </c>
      <c r="BJ165" s="44">
        <f t="shared" si="178"/>
        <v>11185.574254002218</v>
      </c>
      <c r="BM165" s="40">
        <f t="shared" si="179"/>
        <v>150</v>
      </c>
      <c r="BN165" s="41">
        <f t="shared" si="180"/>
        <v>50875</v>
      </c>
      <c r="BO165" s="42">
        <f t="shared" si="181"/>
        <v>34900.66248270058</v>
      </c>
      <c r="BP165" s="42">
        <f t="shared" si="196"/>
        <v>273.73834490059306</v>
      </c>
      <c r="BQ165" s="42">
        <f t="shared" si="182"/>
        <v>256.45362523397108</v>
      </c>
      <c r="BR165" s="42">
        <f t="shared" si="142"/>
        <v>0</v>
      </c>
      <c r="BS165" s="44">
        <f t="shared" si="183"/>
        <v>530.19197013456414</v>
      </c>
      <c r="BV165" s="40">
        <f t="shared" si="184"/>
        <v>150</v>
      </c>
      <c r="BW165" s="41">
        <f t="shared" si="185"/>
        <v>50875</v>
      </c>
      <c r="BX165" s="42">
        <f t="shared" si="186"/>
        <v>34907.261717202215</v>
      </c>
      <c r="BY165" s="42">
        <f t="shared" si="197"/>
        <v>273.73420637474715</v>
      </c>
      <c r="BZ165" s="42">
        <f t="shared" si="187"/>
        <v>256.64536526249395</v>
      </c>
      <c r="CA165" s="42">
        <f t="shared" si="143"/>
        <v>0</v>
      </c>
      <c r="CB165" s="44">
        <f t="shared" si="188"/>
        <v>530.37957163724104</v>
      </c>
    </row>
    <row r="166" spans="1:80" x14ac:dyDescent="0.3">
      <c r="A166" s="26"/>
      <c r="B166" s="40" t="str">
        <f t="shared" si="144"/>
        <v/>
      </c>
      <c r="C166" s="41" t="str">
        <f t="shared" si="145"/>
        <v/>
      </c>
      <c r="D166" s="42" t="str">
        <f t="shared" si="146"/>
        <v/>
      </c>
      <c r="E166" s="42" t="str">
        <f t="shared" si="189"/>
        <v/>
      </c>
      <c r="F166" s="42" t="str">
        <f t="shared" si="147"/>
        <v/>
      </c>
      <c r="G166" s="42" t="str">
        <f t="shared" si="135"/>
        <v/>
      </c>
      <c r="H166" s="44" t="str">
        <f t="shared" si="148"/>
        <v/>
      </c>
      <c r="I166" s="26"/>
      <c r="K166" s="40" t="str">
        <f t="shared" si="149"/>
        <v/>
      </c>
      <c r="L166" s="41" t="str">
        <f t="shared" si="150"/>
        <v/>
      </c>
      <c r="M166" s="42" t="str">
        <f t="shared" si="151"/>
        <v/>
      </c>
      <c r="N166" s="42" t="str">
        <f t="shared" si="190"/>
        <v/>
      </c>
      <c r="O166" s="42" t="str">
        <f t="shared" si="152"/>
        <v/>
      </c>
      <c r="P166" s="42" t="str">
        <f t="shared" si="136"/>
        <v/>
      </c>
      <c r="Q166" s="44" t="str">
        <f t="shared" si="153"/>
        <v/>
      </c>
      <c r="T166" s="40" t="str">
        <f t="shared" si="154"/>
        <v/>
      </c>
      <c r="U166" s="41" t="str">
        <f t="shared" si="155"/>
        <v/>
      </c>
      <c r="V166" s="42" t="str">
        <f t="shared" si="156"/>
        <v/>
      </c>
      <c r="W166" s="42" t="str">
        <f t="shared" si="191"/>
        <v/>
      </c>
      <c r="X166" s="42" t="str">
        <f t="shared" si="157"/>
        <v/>
      </c>
      <c r="Y166" s="42" t="str">
        <f t="shared" si="137"/>
        <v/>
      </c>
      <c r="Z166" s="44" t="str">
        <f t="shared" si="158"/>
        <v/>
      </c>
      <c r="AC166" s="40" t="str">
        <f t="shared" si="159"/>
        <v/>
      </c>
      <c r="AD166" s="41" t="str">
        <f t="shared" si="160"/>
        <v/>
      </c>
      <c r="AE166" s="42" t="str">
        <f t="shared" si="161"/>
        <v/>
      </c>
      <c r="AF166" s="42" t="str">
        <f t="shared" si="192"/>
        <v/>
      </c>
      <c r="AG166" s="42" t="str">
        <f t="shared" si="162"/>
        <v/>
      </c>
      <c r="AH166" s="42" t="str">
        <f t="shared" si="138"/>
        <v/>
      </c>
      <c r="AI166" s="44" t="str">
        <f t="shared" si="163"/>
        <v/>
      </c>
      <c r="AL166" s="40" t="str">
        <f t="shared" si="164"/>
        <v/>
      </c>
      <c r="AM166" s="41" t="str">
        <f t="shared" si="165"/>
        <v/>
      </c>
      <c r="AN166" s="42" t="str">
        <f t="shared" si="166"/>
        <v/>
      </c>
      <c r="AO166" s="42" t="str">
        <f t="shared" si="193"/>
        <v/>
      </c>
      <c r="AP166" s="42" t="str">
        <f t="shared" si="167"/>
        <v/>
      </c>
      <c r="AQ166" s="42" t="str">
        <f t="shared" si="139"/>
        <v/>
      </c>
      <c r="AR166" s="44" t="str">
        <f t="shared" si="168"/>
        <v/>
      </c>
      <c r="AU166" s="40" t="str">
        <f t="shared" si="169"/>
        <v/>
      </c>
      <c r="AV166" s="41" t="str">
        <f t="shared" si="170"/>
        <v/>
      </c>
      <c r="AW166" s="42" t="str">
        <f t="shared" si="171"/>
        <v/>
      </c>
      <c r="AX166" s="42" t="str">
        <f t="shared" si="194"/>
        <v/>
      </c>
      <c r="AY166" s="42" t="str">
        <f t="shared" si="172"/>
        <v/>
      </c>
      <c r="AZ166" s="42" t="str">
        <f t="shared" si="140"/>
        <v/>
      </c>
      <c r="BA166" s="44" t="str">
        <f t="shared" si="173"/>
        <v/>
      </c>
      <c r="BD166" s="40">
        <f t="shared" si="174"/>
        <v>151</v>
      </c>
      <c r="BE166" s="41">
        <f t="shared" si="175"/>
        <v>50905</v>
      </c>
      <c r="BF166" s="42">
        <f t="shared" si="176"/>
        <v>712550.09495535947</v>
      </c>
      <c r="BG166" s="42">
        <f t="shared" si="195"/>
        <v>5501.0030613697727</v>
      </c>
      <c r="BH166" s="42">
        <f t="shared" si="177"/>
        <v>5684.5711926324448</v>
      </c>
      <c r="BI166" s="42">
        <f t="shared" si="141"/>
        <v>0</v>
      </c>
      <c r="BJ166" s="44">
        <f t="shared" si="178"/>
        <v>11185.574254002218</v>
      </c>
      <c r="BM166" s="40">
        <f t="shared" si="179"/>
        <v>151</v>
      </c>
      <c r="BN166" s="41">
        <f t="shared" si="180"/>
        <v>50905</v>
      </c>
      <c r="BO166" s="42">
        <f t="shared" si="181"/>
        <v>34624.928334338845</v>
      </c>
      <c r="BP166" s="42">
        <f t="shared" si="196"/>
        <v>275.73414836173453</v>
      </c>
      <c r="BQ166" s="42">
        <f t="shared" si="182"/>
        <v>254.45782177282962</v>
      </c>
      <c r="BR166" s="42">
        <f t="shared" si="142"/>
        <v>0</v>
      </c>
      <c r="BS166" s="44">
        <f t="shared" si="183"/>
        <v>530.19197013456414</v>
      </c>
      <c r="BV166" s="40">
        <f t="shared" si="184"/>
        <v>151</v>
      </c>
      <c r="BW166" s="41">
        <f t="shared" si="185"/>
        <v>50905</v>
      </c>
      <c r="BX166" s="42">
        <f t="shared" si="186"/>
        <v>34631.530619791964</v>
      </c>
      <c r="BY166" s="42">
        <f t="shared" si="197"/>
        <v>275.73109741025092</v>
      </c>
      <c r="BZ166" s="42">
        <f t="shared" si="187"/>
        <v>254.64847422699012</v>
      </c>
      <c r="CA166" s="42">
        <f t="shared" si="143"/>
        <v>0</v>
      </c>
      <c r="CB166" s="44">
        <f t="shared" si="188"/>
        <v>530.37957163724104</v>
      </c>
    </row>
    <row r="167" spans="1:80" x14ac:dyDescent="0.3">
      <c r="A167" s="26"/>
      <c r="B167" s="40" t="str">
        <f t="shared" si="144"/>
        <v/>
      </c>
      <c r="C167" s="41" t="str">
        <f t="shared" si="145"/>
        <v/>
      </c>
      <c r="D167" s="42" t="str">
        <f t="shared" si="146"/>
        <v/>
      </c>
      <c r="E167" s="42" t="str">
        <f t="shared" si="189"/>
        <v/>
      </c>
      <c r="F167" s="42" t="str">
        <f t="shared" si="147"/>
        <v/>
      </c>
      <c r="G167" s="42" t="str">
        <f t="shared" si="135"/>
        <v/>
      </c>
      <c r="H167" s="44" t="str">
        <f t="shared" si="148"/>
        <v/>
      </c>
      <c r="I167" s="26"/>
      <c r="K167" s="40" t="str">
        <f t="shared" si="149"/>
        <v/>
      </c>
      <c r="L167" s="41" t="str">
        <f t="shared" si="150"/>
        <v/>
      </c>
      <c r="M167" s="42" t="str">
        <f t="shared" si="151"/>
        <v/>
      </c>
      <c r="N167" s="42" t="str">
        <f t="shared" si="190"/>
        <v/>
      </c>
      <c r="O167" s="42" t="str">
        <f t="shared" si="152"/>
        <v/>
      </c>
      <c r="P167" s="42" t="str">
        <f t="shared" si="136"/>
        <v/>
      </c>
      <c r="Q167" s="44" t="str">
        <f t="shared" si="153"/>
        <v/>
      </c>
      <c r="T167" s="40" t="str">
        <f t="shared" si="154"/>
        <v/>
      </c>
      <c r="U167" s="41" t="str">
        <f t="shared" si="155"/>
        <v/>
      </c>
      <c r="V167" s="42" t="str">
        <f t="shared" si="156"/>
        <v/>
      </c>
      <c r="W167" s="42" t="str">
        <f t="shared" si="191"/>
        <v/>
      </c>
      <c r="X167" s="42" t="str">
        <f t="shared" si="157"/>
        <v/>
      </c>
      <c r="Y167" s="42" t="str">
        <f t="shared" si="137"/>
        <v/>
      </c>
      <c r="Z167" s="44" t="str">
        <f t="shared" si="158"/>
        <v/>
      </c>
      <c r="AC167" s="40" t="str">
        <f t="shared" si="159"/>
        <v/>
      </c>
      <c r="AD167" s="41" t="str">
        <f t="shared" si="160"/>
        <v/>
      </c>
      <c r="AE167" s="42" t="str">
        <f t="shared" si="161"/>
        <v/>
      </c>
      <c r="AF167" s="42" t="str">
        <f t="shared" si="192"/>
        <v/>
      </c>
      <c r="AG167" s="42" t="str">
        <f t="shared" si="162"/>
        <v/>
      </c>
      <c r="AH167" s="42" t="str">
        <f t="shared" si="138"/>
        <v/>
      </c>
      <c r="AI167" s="44" t="str">
        <f t="shared" si="163"/>
        <v/>
      </c>
      <c r="AL167" s="40" t="str">
        <f t="shared" si="164"/>
        <v/>
      </c>
      <c r="AM167" s="41" t="str">
        <f t="shared" si="165"/>
        <v/>
      </c>
      <c r="AN167" s="42" t="str">
        <f t="shared" si="166"/>
        <v/>
      </c>
      <c r="AO167" s="42" t="str">
        <f t="shared" si="193"/>
        <v/>
      </c>
      <c r="AP167" s="42" t="str">
        <f t="shared" si="167"/>
        <v/>
      </c>
      <c r="AQ167" s="42" t="str">
        <f t="shared" si="139"/>
        <v/>
      </c>
      <c r="AR167" s="44" t="str">
        <f t="shared" si="168"/>
        <v/>
      </c>
      <c r="AU167" s="40" t="str">
        <f t="shared" si="169"/>
        <v/>
      </c>
      <c r="AV167" s="41" t="str">
        <f t="shared" si="170"/>
        <v/>
      </c>
      <c r="AW167" s="42" t="str">
        <f t="shared" si="171"/>
        <v/>
      </c>
      <c r="AX167" s="42" t="str">
        <f t="shared" si="194"/>
        <v/>
      </c>
      <c r="AY167" s="42" t="str">
        <f t="shared" si="172"/>
        <v/>
      </c>
      <c r="AZ167" s="42" t="str">
        <f t="shared" si="140"/>
        <v/>
      </c>
      <c r="BA167" s="44" t="str">
        <f t="shared" si="173"/>
        <v/>
      </c>
      <c r="BD167" s="40">
        <f t="shared" si="174"/>
        <v>152</v>
      </c>
      <c r="BE167" s="41">
        <f t="shared" si="175"/>
        <v>50936</v>
      </c>
      <c r="BF167" s="42">
        <f t="shared" si="176"/>
        <v>707005.54228642047</v>
      </c>
      <c r="BG167" s="42">
        <f t="shared" si="195"/>
        <v>5544.5526689389499</v>
      </c>
      <c r="BH167" s="42">
        <f t="shared" si="177"/>
        <v>5641.0215850632676</v>
      </c>
      <c r="BI167" s="42">
        <f t="shared" si="141"/>
        <v>0</v>
      </c>
      <c r="BJ167" s="44">
        <f t="shared" si="178"/>
        <v>11185.574254002218</v>
      </c>
      <c r="BM167" s="40">
        <f t="shared" si="179"/>
        <v>152</v>
      </c>
      <c r="BN167" s="41">
        <f t="shared" si="180"/>
        <v>50936</v>
      </c>
      <c r="BO167" s="42">
        <f t="shared" si="181"/>
        <v>34347.183831279253</v>
      </c>
      <c r="BP167" s="42">
        <f t="shared" si="196"/>
        <v>277.74450305959425</v>
      </c>
      <c r="BQ167" s="42">
        <f t="shared" si="182"/>
        <v>252.44746707496984</v>
      </c>
      <c r="BR167" s="42">
        <f t="shared" si="142"/>
        <v>0</v>
      </c>
      <c r="BS167" s="44">
        <f t="shared" si="183"/>
        <v>530.19197013456414</v>
      </c>
      <c r="BV167" s="40">
        <f t="shared" si="184"/>
        <v>152</v>
      </c>
      <c r="BW167" s="41">
        <f t="shared" si="185"/>
        <v>50936</v>
      </c>
      <c r="BX167" s="42">
        <f t="shared" si="186"/>
        <v>34353.788064026106</v>
      </c>
      <c r="BY167" s="42">
        <f t="shared" si="197"/>
        <v>277.7425557658587</v>
      </c>
      <c r="BZ167" s="42">
        <f t="shared" si="187"/>
        <v>252.63701587138237</v>
      </c>
      <c r="CA167" s="42">
        <f t="shared" si="143"/>
        <v>0</v>
      </c>
      <c r="CB167" s="44">
        <f t="shared" si="188"/>
        <v>530.37957163724104</v>
      </c>
    </row>
    <row r="168" spans="1:80" x14ac:dyDescent="0.3">
      <c r="A168" s="26"/>
      <c r="B168" s="40" t="str">
        <f t="shared" si="144"/>
        <v/>
      </c>
      <c r="C168" s="41" t="str">
        <f t="shared" si="145"/>
        <v/>
      </c>
      <c r="D168" s="42" t="str">
        <f t="shared" si="146"/>
        <v/>
      </c>
      <c r="E168" s="42" t="str">
        <f t="shared" si="189"/>
        <v/>
      </c>
      <c r="F168" s="42" t="str">
        <f t="shared" si="147"/>
        <v/>
      </c>
      <c r="G168" s="42" t="str">
        <f t="shared" si="135"/>
        <v/>
      </c>
      <c r="H168" s="44" t="str">
        <f t="shared" si="148"/>
        <v/>
      </c>
      <c r="I168" s="26"/>
      <c r="K168" s="40" t="str">
        <f t="shared" si="149"/>
        <v/>
      </c>
      <c r="L168" s="41" t="str">
        <f t="shared" si="150"/>
        <v/>
      </c>
      <c r="M168" s="42" t="str">
        <f t="shared" si="151"/>
        <v/>
      </c>
      <c r="N168" s="42" t="str">
        <f t="shared" si="190"/>
        <v/>
      </c>
      <c r="O168" s="42" t="str">
        <f t="shared" si="152"/>
        <v/>
      </c>
      <c r="P168" s="42" t="str">
        <f t="shared" si="136"/>
        <v/>
      </c>
      <c r="Q168" s="44" t="str">
        <f t="shared" si="153"/>
        <v/>
      </c>
      <c r="T168" s="40" t="str">
        <f t="shared" si="154"/>
        <v/>
      </c>
      <c r="U168" s="41" t="str">
        <f t="shared" si="155"/>
        <v/>
      </c>
      <c r="V168" s="42" t="str">
        <f t="shared" si="156"/>
        <v/>
      </c>
      <c r="W168" s="42" t="str">
        <f t="shared" si="191"/>
        <v/>
      </c>
      <c r="X168" s="42" t="str">
        <f t="shared" si="157"/>
        <v/>
      </c>
      <c r="Y168" s="42" t="str">
        <f t="shared" si="137"/>
        <v/>
      </c>
      <c r="Z168" s="44" t="str">
        <f t="shared" si="158"/>
        <v/>
      </c>
      <c r="AC168" s="40" t="str">
        <f t="shared" si="159"/>
        <v/>
      </c>
      <c r="AD168" s="41" t="str">
        <f t="shared" si="160"/>
        <v/>
      </c>
      <c r="AE168" s="42" t="str">
        <f t="shared" si="161"/>
        <v/>
      </c>
      <c r="AF168" s="42" t="str">
        <f t="shared" si="192"/>
        <v/>
      </c>
      <c r="AG168" s="42" t="str">
        <f t="shared" si="162"/>
        <v/>
      </c>
      <c r="AH168" s="42" t="str">
        <f t="shared" si="138"/>
        <v/>
      </c>
      <c r="AI168" s="44" t="str">
        <f t="shared" si="163"/>
        <v/>
      </c>
      <c r="AL168" s="40" t="str">
        <f t="shared" si="164"/>
        <v/>
      </c>
      <c r="AM168" s="41" t="str">
        <f t="shared" si="165"/>
        <v/>
      </c>
      <c r="AN168" s="42" t="str">
        <f t="shared" si="166"/>
        <v/>
      </c>
      <c r="AO168" s="42" t="str">
        <f t="shared" si="193"/>
        <v/>
      </c>
      <c r="AP168" s="42" t="str">
        <f t="shared" si="167"/>
        <v/>
      </c>
      <c r="AQ168" s="42" t="str">
        <f t="shared" si="139"/>
        <v/>
      </c>
      <c r="AR168" s="44" t="str">
        <f t="shared" si="168"/>
        <v/>
      </c>
      <c r="AU168" s="40" t="str">
        <f t="shared" si="169"/>
        <v/>
      </c>
      <c r="AV168" s="41" t="str">
        <f t="shared" si="170"/>
        <v/>
      </c>
      <c r="AW168" s="42" t="str">
        <f t="shared" si="171"/>
        <v/>
      </c>
      <c r="AX168" s="42" t="str">
        <f t="shared" si="194"/>
        <v/>
      </c>
      <c r="AY168" s="42" t="str">
        <f t="shared" si="172"/>
        <v/>
      </c>
      <c r="AZ168" s="42" t="str">
        <f t="shared" si="140"/>
        <v/>
      </c>
      <c r="BA168" s="44" t="str">
        <f t="shared" si="173"/>
        <v/>
      </c>
      <c r="BD168" s="40">
        <f t="shared" si="174"/>
        <v>153</v>
      </c>
      <c r="BE168" s="41">
        <f t="shared" si="175"/>
        <v>50966</v>
      </c>
      <c r="BF168" s="42">
        <f t="shared" si="176"/>
        <v>701417.09524218575</v>
      </c>
      <c r="BG168" s="42">
        <f t="shared" si="195"/>
        <v>5588.4470442347165</v>
      </c>
      <c r="BH168" s="42">
        <f t="shared" si="177"/>
        <v>5597.1272097675001</v>
      </c>
      <c r="BI168" s="42">
        <f t="shared" si="141"/>
        <v>0</v>
      </c>
      <c r="BJ168" s="44">
        <f t="shared" si="178"/>
        <v>11185.574254002217</v>
      </c>
      <c r="BM168" s="40">
        <f t="shared" si="179"/>
        <v>153</v>
      </c>
      <c r="BN168" s="41">
        <f t="shared" si="180"/>
        <v>50966</v>
      </c>
      <c r="BO168" s="42">
        <f t="shared" si="181"/>
        <v>34067.41431619323</v>
      </c>
      <c r="BP168" s="42">
        <f t="shared" si="196"/>
        <v>279.76951508602644</v>
      </c>
      <c r="BQ168" s="42">
        <f t="shared" si="182"/>
        <v>250.42245504853767</v>
      </c>
      <c r="BR168" s="42">
        <f t="shared" si="142"/>
        <v>0</v>
      </c>
      <c r="BS168" s="44">
        <f t="shared" si="183"/>
        <v>530.19197013456414</v>
      </c>
      <c r="BV168" s="40">
        <f t="shared" si="184"/>
        <v>153</v>
      </c>
      <c r="BW168" s="41">
        <f t="shared" si="185"/>
        <v>50966</v>
      </c>
      <c r="BX168" s="42">
        <f t="shared" si="186"/>
        <v>34074.019376315933</v>
      </c>
      <c r="BY168" s="42">
        <f t="shared" si="197"/>
        <v>279.7686877101707</v>
      </c>
      <c r="BZ168" s="42">
        <f t="shared" si="187"/>
        <v>250.61088392707046</v>
      </c>
      <c r="CA168" s="42">
        <f t="shared" si="143"/>
        <v>0</v>
      </c>
      <c r="CB168" s="44">
        <f t="shared" si="188"/>
        <v>530.37957163724116</v>
      </c>
    </row>
    <row r="169" spans="1:80" x14ac:dyDescent="0.3">
      <c r="A169" s="26"/>
      <c r="B169" s="40" t="str">
        <f t="shared" si="144"/>
        <v/>
      </c>
      <c r="C169" s="41" t="str">
        <f t="shared" si="145"/>
        <v/>
      </c>
      <c r="D169" s="42" t="str">
        <f t="shared" si="146"/>
        <v/>
      </c>
      <c r="E169" s="42" t="str">
        <f t="shared" si="189"/>
        <v/>
      </c>
      <c r="F169" s="42" t="str">
        <f t="shared" si="147"/>
        <v/>
      </c>
      <c r="G169" s="42" t="str">
        <f t="shared" si="135"/>
        <v/>
      </c>
      <c r="H169" s="44" t="str">
        <f t="shared" si="148"/>
        <v/>
      </c>
      <c r="I169" s="26"/>
      <c r="K169" s="40" t="str">
        <f t="shared" si="149"/>
        <v/>
      </c>
      <c r="L169" s="41" t="str">
        <f t="shared" si="150"/>
        <v/>
      </c>
      <c r="M169" s="42" t="str">
        <f t="shared" si="151"/>
        <v/>
      </c>
      <c r="N169" s="42" t="str">
        <f t="shared" si="190"/>
        <v/>
      </c>
      <c r="O169" s="42" t="str">
        <f t="shared" si="152"/>
        <v/>
      </c>
      <c r="P169" s="42" t="str">
        <f t="shared" si="136"/>
        <v/>
      </c>
      <c r="Q169" s="44" t="str">
        <f t="shared" si="153"/>
        <v/>
      </c>
      <c r="T169" s="40" t="str">
        <f t="shared" si="154"/>
        <v/>
      </c>
      <c r="U169" s="41" t="str">
        <f t="shared" si="155"/>
        <v/>
      </c>
      <c r="V169" s="42" t="str">
        <f t="shared" si="156"/>
        <v/>
      </c>
      <c r="W169" s="42" t="str">
        <f t="shared" si="191"/>
        <v/>
      </c>
      <c r="X169" s="42" t="str">
        <f t="shared" si="157"/>
        <v/>
      </c>
      <c r="Y169" s="42" t="str">
        <f t="shared" si="137"/>
        <v/>
      </c>
      <c r="Z169" s="44" t="str">
        <f t="shared" si="158"/>
        <v/>
      </c>
      <c r="AC169" s="40" t="str">
        <f t="shared" si="159"/>
        <v/>
      </c>
      <c r="AD169" s="41" t="str">
        <f t="shared" si="160"/>
        <v/>
      </c>
      <c r="AE169" s="42" t="str">
        <f t="shared" si="161"/>
        <v/>
      </c>
      <c r="AF169" s="42" t="str">
        <f t="shared" si="192"/>
        <v/>
      </c>
      <c r="AG169" s="42" t="str">
        <f t="shared" si="162"/>
        <v/>
      </c>
      <c r="AH169" s="42" t="str">
        <f t="shared" si="138"/>
        <v/>
      </c>
      <c r="AI169" s="44" t="str">
        <f t="shared" si="163"/>
        <v/>
      </c>
      <c r="AL169" s="40" t="str">
        <f t="shared" si="164"/>
        <v/>
      </c>
      <c r="AM169" s="41" t="str">
        <f t="shared" si="165"/>
        <v/>
      </c>
      <c r="AN169" s="42" t="str">
        <f t="shared" si="166"/>
        <v/>
      </c>
      <c r="AO169" s="42" t="str">
        <f t="shared" si="193"/>
        <v/>
      </c>
      <c r="AP169" s="42" t="str">
        <f t="shared" si="167"/>
        <v/>
      </c>
      <c r="AQ169" s="42" t="str">
        <f t="shared" si="139"/>
        <v/>
      </c>
      <c r="AR169" s="44" t="str">
        <f t="shared" si="168"/>
        <v/>
      </c>
      <c r="AU169" s="40" t="str">
        <f t="shared" si="169"/>
        <v/>
      </c>
      <c r="AV169" s="41" t="str">
        <f t="shared" si="170"/>
        <v/>
      </c>
      <c r="AW169" s="42" t="str">
        <f t="shared" si="171"/>
        <v/>
      </c>
      <c r="AX169" s="42" t="str">
        <f t="shared" si="194"/>
        <v/>
      </c>
      <c r="AY169" s="42" t="str">
        <f t="shared" si="172"/>
        <v/>
      </c>
      <c r="AZ169" s="42" t="str">
        <f t="shared" si="140"/>
        <v/>
      </c>
      <c r="BA169" s="44" t="str">
        <f t="shared" si="173"/>
        <v/>
      </c>
      <c r="BD169" s="40">
        <f t="shared" si="174"/>
        <v>154</v>
      </c>
      <c r="BE169" s="41">
        <f t="shared" si="175"/>
        <v>50997</v>
      </c>
      <c r="BF169" s="42">
        <f t="shared" si="176"/>
        <v>695784.40632551746</v>
      </c>
      <c r="BG169" s="42">
        <f t="shared" si="195"/>
        <v>5632.6889166682422</v>
      </c>
      <c r="BH169" s="42">
        <f t="shared" si="177"/>
        <v>5552.8853373339743</v>
      </c>
      <c r="BI169" s="42">
        <f t="shared" si="141"/>
        <v>0</v>
      </c>
      <c r="BJ169" s="44">
        <f t="shared" si="178"/>
        <v>11185.574254002217</v>
      </c>
      <c r="BM169" s="40">
        <f t="shared" si="179"/>
        <v>154</v>
      </c>
      <c r="BN169" s="41">
        <f t="shared" si="180"/>
        <v>50997</v>
      </c>
      <c r="BO169" s="42">
        <f t="shared" si="181"/>
        <v>33785.605024886834</v>
      </c>
      <c r="BP169" s="42">
        <f t="shared" si="196"/>
        <v>281.80929130639248</v>
      </c>
      <c r="BQ169" s="42">
        <f t="shared" si="182"/>
        <v>248.38267882817172</v>
      </c>
      <c r="BR169" s="42">
        <f t="shared" si="142"/>
        <v>0</v>
      </c>
      <c r="BS169" s="44">
        <f t="shared" si="183"/>
        <v>530.19197013456414</v>
      </c>
      <c r="BV169" s="40">
        <f t="shared" si="184"/>
        <v>154</v>
      </c>
      <c r="BW169" s="41">
        <f t="shared" si="185"/>
        <v>50997</v>
      </c>
      <c r="BX169" s="42">
        <f t="shared" si="186"/>
        <v>33792.209776028918</v>
      </c>
      <c r="BY169" s="42">
        <f t="shared" si="197"/>
        <v>281.80960028701634</v>
      </c>
      <c r="BZ169" s="42">
        <f t="shared" si="187"/>
        <v>248.56997135022473</v>
      </c>
      <c r="CA169" s="42">
        <f t="shared" si="143"/>
        <v>0</v>
      </c>
      <c r="CB169" s="44">
        <f t="shared" si="188"/>
        <v>530.37957163724104</v>
      </c>
    </row>
    <row r="170" spans="1:80" x14ac:dyDescent="0.3">
      <c r="A170" s="26"/>
      <c r="B170" s="40" t="str">
        <f t="shared" si="144"/>
        <v/>
      </c>
      <c r="C170" s="41" t="str">
        <f t="shared" si="145"/>
        <v/>
      </c>
      <c r="D170" s="42" t="str">
        <f t="shared" si="146"/>
        <v/>
      </c>
      <c r="E170" s="42" t="str">
        <f t="shared" si="189"/>
        <v/>
      </c>
      <c r="F170" s="42" t="str">
        <f t="shared" si="147"/>
        <v/>
      </c>
      <c r="G170" s="42" t="str">
        <f t="shared" si="135"/>
        <v/>
      </c>
      <c r="H170" s="44" t="str">
        <f t="shared" si="148"/>
        <v/>
      </c>
      <c r="I170" s="26"/>
      <c r="K170" s="40" t="str">
        <f t="shared" si="149"/>
        <v/>
      </c>
      <c r="L170" s="41" t="str">
        <f t="shared" si="150"/>
        <v/>
      </c>
      <c r="M170" s="42" t="str">
        <f t="shared" si="151"/>
        <v/>
      </c>
      <c r="N170" s="42" t="str">
        <f t="shared" si="190"/>
        <v/>
      </c>
      <c r="O170" s="42" t="str">
        <f t="shared" si="152"/>
        <v/>
      </c>
      <c r="P170" s="42" t="str">
        <f t="shared" si="136"/>
        <v/>
      </c>
      <c r="Q170" s="44" t="str">
        <f t="shared" si="153"/>
        <v/>
      </c>
      <c r="T170" s="40" t="str">
        <f t="shared" si="154"/>
        <v/>
      </c>
      <c r="U170" s="41" t="str">
        <f t="shared" si="155"/>
        <v/>
      </c>
      <c r="V170" s="42" t="str">
        <f t="shared" si="156"/>
        <v/>
      </c>
      <c r="W170" s="42" t="str">
        <f t="shared" si="191"/>
        <v/>
      </c>
      <c r="X170" s="42" t="str">
        <f t="shared" si="157"/>
        <v/>
      </c>
      <c r="Y170" s="42" t="str">
        <f t="shared" si="137"/>
        <v/>
      </c>
      <c r="Z170" s="44" t="str">
        <f t="shared" si="158"/>
        <v/>
      </c>
      <c r="AC170" s="40" t="str">
        <f t="shared" si="159"/>
        <v/>
      </c>
      <c r="AD170" s="41" t="str">
        <f t="shared" si="160"/>
        <v/>
      </c>
      <c r="AE170" s="42" t="str">
        <f t="shared" si="161"/>
        <v/>
      </c>
      <c r="AF170" s="42" t="str">
        <f t="shared" si="192"/>
        <v/>
      </c>
      <c r="AG170" s="42" t="str">
        <f t="shared" si="162"/>
        <v/>
      </c>
      <c r="AH170" s="42" t="str">
        <f t="shared" si="138"/>
        <v/>
      </c>
      <c r="AI170" s="44" t="str">
        <f t="shared" si="163"/>
        <v/>
      </c>
      <c r="AL170" s="40" t="str">
        <f t="shared" si="164"/>
        <v/>
      </c>
      <c r="AM170" s="41" t="str">
        <f t="shared" si="165"/>
        <v/>
      </c>
      <c r="AN170" s="42" t="str">
        <f t="shared" si="166"/>
        <v/>
      </c>
      <c r="AO170" s="42" t="str">
        <f t="shared" si="193"/>
        <v/>
      </c>
      <c r="AP170" s="42" t="str">
        <f t="shared" si="167"/>
        <v/>
      </c>
      <c r="AQ170" s="42" t="str">
        <f t="shared" si="139"/>
        <v/>
      </c>
      <c r="AR170" s="44" t="str">
        <f t="shared" si="168"/>
        <v/>
      </c>
      <c r="AU170" s="40" t="str">
        <f t="shared" si="169"/>
        <v/>
      </c>
      <c r="AV170" s="41" t="str">
        <f t="shared" si="170"/>
        <v/>
      </c>
      <c r="AW170" s="42" t="str">
        <f t="shared" si="171"/>
        <v/>
      </c>
      <c r="AX170" s="42" t="str">
        <f t="shared" si="194"/>
        <v/>
      </c>
      <c r="AY170" s="42" t="str">
        <f t="shared" si="172"/>
        <v/>
      </c>
      <c r="AZ170" s="42" t="str">
        <f t="shared" si="140"/>
        <v/>
      </c>
      <c r="BA170" s="44" t="str">
        <f t="shared" si="173"/>
        <v/>
      </c>
      <c r="BD170" s="40">
        <f t="shared" si="174"/>
        <v>155</v>
      </c>
      <c r="BE170" s="41">
        <f t="shared" si="175"/>
        <v>51028</v>
      </c>
      <c r="BF170" s="42">
        <f t="shared" si="176"/>
        <v>690107.12528825889</v>
      </c>
      <c r="BG170" s="42">
        <f t="shared" si="195"/>
        <v>5677.2810372585327</v>
      </c>
      <c r="BH170" s="42">
        <f t="shared" si="177"/>
        <v>5508.2932167436848</v>
      </c>
      <c r="BI170" s="42">
        <f t="shared" si="141"/>
        <v>0</v>
      </c>
      <c r="BJ170" s="44">
        <f t="shared" si="178"/>
        <v>11185.574254002218</v>
      </c>
      <c r="BM170" s="40">
        <f t="shared" si="179"/>
        <v>155</v>
      </c>
      <c r="BN170" s="41">
        <f t="shared" si="180"/>
        <v>51028</v>
      </c>
      <c r="BO170" s="42">
        <f t="shared" si="181"/>
        <v>33501.741085521637</v>
      </c>
      <c r="BP170" s="42">
        <f t="shared" si="196"/>
        <v>283.86393936519971</v>
      </c>
      <c r="BQ170" s="42">
        <f t="shared" si="182"/>
        <v>246.3280307693644</v>
      </c>
      <c r="BR170" s="42">
        <f t="shared" si="142"/>
        <v>0</v>
      </c>
      <c r="BS170" s="44">
        <f t="shared" si="183"/>
        <v>530.19197013456414</v>
      </c>
      <c r="BV170" s="40">
        <f t="shared" si="184"/>
        <v>155</v>
      </c>
      <c r="BW170" s="41">
        <f t="shared" si="185"/>
        <v>51028</v>
      </c>
      <c r="BX170" s="42">
        <f t="shared" si="186"/>
        <v>33508.344374707805</v>
      </c>
      <c r="BY170" s="42">
        <f t="shared" si="197"/>
        <v>283.86540132111003</v>
      </c>
      <c r="BZ170" s="42">
        <f t="shared" si="187"/>
        <v>246.5141703161309</v>
      </c>
      <c r="CA170" s="42">
        <f t="shared" si="143"/>
        <v>0</v>
      </c>
      <c r="CB170" s="44">
        <f t="shared" si="188"/>
        <v>530.37957163724093</v>
      </c>
    </row>
    <row r="171" spans="1:80" x14ac:dyDescent="0.3">
      <c r="A171" s="26"/>
      <c r="B171" s="40" t="str">
        <f t="shared" si="144"/>
        <v/>
      </c>
      <c r="C171" s="41" t="str">
        <f t="shared" si="145"/>
        <v/>
      </c>
      <c r="D171" s="42" t="str">
        <f t="shared" si="146"/>
        <v/>
      </c>
      <c r="E171" s="42" t="str">
        <f t="shared" si="189"/>
        <v/>
      </c>
      <c r="F171" s="42" t="str">
        <f t="shared" si="147"/>
        <v/>
      </c>
      <c r="G171" s="42" t="str">
        <f t="shared" si="135"/>
        <v/>
      </c>
      <c r="H171" s="44" t="str">
        <f t="shared" si="148"/>
        <v/>
      </c>
      <c r="I171" s="26"/>
      <c r="K171" s="40" t="str">
        <f t="shared" si="149"/>
        <v/>
      </c>
      <c r="L171" s="41" t="str">
        <f t="shared" si="150"/>
        <v/>
      </c>
      <c r="M171" s="42" t="str">
        <f t="shared" si="151"/>
        <v/>
      </c>
      <c r="N171" s="42" t="str">
        <f t="shared" si="190"/>
        <v/>
      </c>
      <c r="O171" s="42" t="str">
        <f t="shared" si="152"/>
        <v/>
      </c>
      <c r="P171" s="42" t="str">
        <f t="shared" si="136"/>
        <v/>
      </c>
      <c r="Q171" s="44" t="str">
        <f t="shared" si="153"/>
        <v/>
      </c>
      <c r="T171" s="40" t="str">
        <f t="shared" si="154"/>
        <v/>
      </c>
      <c r="U171" s="41" t="str">
        <f t="shared" si="155"/>
        <v/>
      </c>
      <c r="V171" s="42" t="str">
        <f t="shared" si="156"/>
        <v/>
      </c>
      <c r="W171" s="42" t="str">
        <f t="shared" si="191"/>
        <v/>
      </c>
      <c r="X171" s="42" t="str">
        <f t="shared" si="157"/>
        <v/>
      </c>
      <c r="Y171" s="42" t="str">
        <f t="shared" si="137"/>
        <v/>
      </c>
      <c r="Z171" s="44" t="str">
        <f t="shared" si="158"/>
        <v/>
      </c>
      <c r="AC171" s="40" t="str">
        <f t="shared" si="159"/>
        <v/>
      </c>
      <c r="AD171" s="41" t="str">
        <f t="shared" si="160"/>
        <v/>
      </c>
      <c r="AE171" s="42" t="str">
        <f t="shared" si="161"/>
        <v/>
      </c>
      <c r="AF171" s="42" t="str">
        <f t="shared" si="192"/>
        <v/>
      </c>
      <c r="AG171" s="42" t="str">
        <f t="shared" si="162"/>
        <v/>
      </c>
      <c r="AH171" s="42" t="str">
        <f t="shared" si="138"/>
        <v/>
      </c>
      <c r="AI171" s="44" t="str">
        <f t="shared" si="163"/>
        <v/>
      </c>
      <c r="AL171" s="40" t="str">
        <f t="shared" si="164"/>
        <v/>
      </c>
      <c r="AM171" s="41" t="str">
        <f t="shared" si="165"/>
        <v/>
      </c>
      <c r="AN171" s="42" t="str">
        <f t="shared" si="166"/>
        <v/>
      </c>
      <c r="AO171" s="42" t="str">
        <f t="shared" si="193"/>
        <v/>
      </c>
      <c r="AP171" s="42" t="str">
        <f t="shared" si="167"/>
        <v/>
      </c>
      <c r="AQ171" s="42" t="str">
        <f t="shared" si="139"/>
        <v/>
      </c>
      <c r="AR171" s="44" t="str">
        <f t="shared" si="168"/>
        <v/>
      </c>
      <c r="AU171" s="40" t="str">
        <f t="shared" si="169"/>
        <v/>
      </c>
      <c r="AV171" s="41" t="str">
        <f t="shared" si="170"/>
        <v/>
      </c>
      <c r="AW171" s="42" t="str">
        <f t="shared" si="171"/>
        <v/>
      </c>
      <c r="AX171" s="42" t="str">
        <f t="shared" si="194"/>
        <v/>
      </c>
      <c r="AY171" s="42" t="str">
        <f t="shared" si="172"/>
        <v/>
      </c>
      <c r="AZ171" s="42" t="str">
        <f t="shared" si="140"/>
        <v/>
      </c>
      <c r="BA171" s="44" t="str">
        <f t="shared" si="173"/>
        <v/>
      </c>
      <c r="BD171" s="40">
        <f t="shared" si="174"/>
        <v>156</v>
      </c>
      <c r="BE171" s="41">
        <f t="shared" si="175"/>
        <v>51058</v>
      </c>
      <c r="BF171" s="42">
        <f t="shared" si="176"/>
        <v>684384.89910945541</v>
      </c>
      <c r="BG171" s="42">
        <f t="shared" si="195"/>
        <v>5722.2261788034948</v>
      </c>
      <c r="BH171" s="42">
        <f t="shared" si="177"/>
        <v>5463.3480751987217</v>
      </c>
      <c r="BI171" s="42">
        <f t="shared" si="141"/>
        <v>0</v>
      </c>
      <c r="BJ171" s="44">
        <f t="shared" si="178"/>
        <v>11185.574254002217</v>
      </c>
      <c r="BM171" s="40">
        <f t="shared" si="179"/>
        <v>156</v>
      </c>
      <c r="BN171" s="41">
        <f t="shared" si="180"/>
        <v>51058</v>
      </c>
      <c r="BO171" s="42">
        <f t="shared" si="181"/>
        <v>33215.807517829853</v>
      </c>
      <c r="BP171" s="42">
        <f t="shared" si="196"/>
        <v>285.93356769178314</v>
      </c>
      <c r="BQ171" s="42">
        <f t="shared" si="182"/>
        <v>244.25840244278098</v>
      </c>
      <c r="BR171" s="42">
        <f t="shared" si="142"/>
        <v>0</v>
      </c>
      <c r="BS171" s="44">
        <f t="shared" si="183"/>
        <v>530.19197013456414</v>
      </c>
      <c r="BV171" s="40">
        <f t="shared" si="184"/>
        <v>156</v>
      </c>
      <c r="BW171" s="41">
        <f t="shared" si="185"/>
        <v>51058</v>
      </c>
      <c r="BX171" s="42">
        <f t="shared" si="186"/>
        <v>33222.408175284058</v>
      </c>
      <c r="BY171" s="42">
        <f t="shared" si="197"/>
        <v>285.93619942374761</v>
      </c>
      <c r="BZ171" s="42">
        <f t="shared" si="187"/>
        <v>244.44337221349349</v>
      </c>
      <c r="CA171" s="42">
        <f t="shared" si="143"/>
        <v>0</v>
      </c>
      <c r="CB171" s="44">
        <f t="shared" si="188"/>
        <v>530.37957163724104</v>
      </c>
    </row>
    <row r="172" spans="1:80" x14ac:dyDescent="0.3">
      <c r="A172" s="26"/>
      <c r="B172" s="40" t="str">
        <f t="shared" si="144"/>
        <v/>
      </c>
      <c r="C172" s="41" t="str">
        <f t="shared" si="145"/>
        <v/>
      </c>
      <c r="D172" s="42" t="str">
        <f t="shared" si="146"/>
        <v/>
      </c>
      <c r="E172" s="42" t="str">
        <f t="shared" si="189"/>
        <v/>
      </c>
      <c r="F172" s="42" t="str">
        <f t="shared" si="147"/>
        <v/>
      </c>
      <c r="G172" s="42" t="str">
        <f t="shared" si="135"/>
        <v/>
      </c>
      <c r="H172" s="44" t="str">
        <f t="shared" si="148"/>
        <v/>
      </c>
      <c r="I172" s="26"/>
      <c r="K172" s="40" t="str">
        <f t="shared" si="149"/>
        <v/>
      </c>
      <c r="L172" s="41" t="str">
        <f t="shared" si="150"/>
        <v/>
      </c>
      <c r="M172" s="42" t="str">
        <f t="shared" si="151"/>
        <v/>
      </c>
      <c r="N172" s="42" t="str">
        <f t="shared" si="190"/>
        <v/>
      </c>
      <c r="O172" s="42" t="str">
        <f t="shared" si="152"/>
        <v/>
      </c>
      <c r="P172" s="42" t="str">
        <f t="shared" si="136"/>
        <v/>
      </c>
      <c r="Q172" s="44" t="str">
        <f t="shared" si="153"/>
        <v/>
      </c>
      <c r="T172" s="40" t="str">
        <f t="shared" si="154"/>
        <v/>
      </c>
      <c r="U172" s="41" t="str">
        <f t="shared" si="155"/>
        <v/>
      </c>
      <c r="V172" s="42" t="str">
        <f t="shared" si="156"/>
        <v/>
      </c>
      <c r="W172" s="42" t="str">
        <f t="shared" si="191"/>
        <v/>
      </c>
      <c r="X172" s="42" t="str">
        <f t="shared" si="157"/>
        <v/>
      </c>
      <c r="Y172" s="42" t="str">
        <f t="shared" si="137"/>
        <v/>
      </c>
      <c r="Z172" s="44" t="str">
        <f t="shared" si="158"/>
        <v/>
      </c>
      <c r="AC172" s="40" t="str">
        <f t="shared" si="159"/>
        <v/>
      </c>
      <c r="AD172" s="41" t="str">
        <f t="shared" si="160"/>
        <v/>
      </c>
      <c r="AE172" s="42" t="str">
        <f t="shared" si="161"/>
        <v/>
      </c>
      <c r="AF172" s="42" t="str">
        <f t="shared" si="192"/>
        <v/>
      </c>
      <c r="AG172" s="42" t="str">
        <f t="shared" si="162"/>
        <v/>
      </c>
      <c r="AH172" s="42" t="str">
        <f t="shared" si="138"/>
        <v/>
      </c>
      <c r="AI172" s="44" t="str">
        <f t="shared" si="163"/>
        <v/>
      </c>
      <c r="AL172" s="40" t="str">
        <f t="shared" si="164"/>
        <v/>
      </c>
      <c r="AM172" s="41" t="str">
        <f t="shared" si="165"/>
        <v/>
      </c>
      <c r="AN172" s="42" t="str">
        <f t="shared" si="166"/>
        <v/>
      </c>
      <c r="AO172" s="42" t="str">
        <f t="shared" si="193"/>
        <v/>
      </c>
      <c r="AP172" s="42" t="str">
        <f t="shared" si="167"/>
        <v/>
      </c>
      <c r="AQ172" s="42" t="str">
        <f t="shared" si="139"/>
        <v/>
      </c>
      <c r="AR172" s="44" t="str">
        <f t="shared" si="168"/>
        <v/>
      </c>
      <c r="AU172" s="40" t="str">
        <f t="shared" si="169"/>
        <v/>
      </c>
      <c r="AV172" s="41" t="str">
        <f t="shared" si="170"/>
        <v/>
      </c>
      <c r="AW172" s="42" t="str">
        <f t="shared" si="171"/>
        <v/>
      </c>
      <c r="AX172" s="42" t="str">
        <f t="shared" si="194"/>
        <v/>
      </c>
      <c r="AY172" s="42" t="str">
        <f t="shared" si="172"/>
        <v/>
      </c>
      <c r="AZ172" s="42" t="str">
        <f t="shared" si="140"/>
        <v/>
      </c>
      <c r="BA172" s="44" t="str">
        <f t="shared" si="173"/>
        <v/>
      </c>
      <c r="BD172" s="40">
        <f t="shared" si="174"/>
        <v>157</v>
      </c>
      <c r="BE172" s="41">
        <f t="shared" si="175"/>
        <v>51089</v>
      </c>
      <c r="BF172" s="42">
        <f t="shared" si="176"/>
        <v>678617.37197340303</v>
      </c>
      <c r="BG172" s="42">
        <f t="shared" si="195"/>
        <v>5767.5271360523566</v>
      </c>
      <c r="BH172" s="42">
        <f t="shared" si="177"/>
        <v>5418.04711794986</v>
      </c>
      <c r="BI172" s="42">
        <f t="shared" si="141"/>
        <v>0</v>
      </c>
      <c r="BJ172" s="44">
        <f t="shared" si="178"/>
        <v>11185.574254002217</v>
      </c>
      <c r="BM172" s="40">
        <f t="shared" si="179"/>
        <v>157</v>
      </c>
      <c r="BN172" s="41">
        <f t="shared" si="180"/>
        <v>51089</v>
      </c>
      <c r="BO172" s="42">
        <f t="shared" si="181"/>
        <v>32927.789232323827</v>
      </c>
      <c r="BP172" s="42">
        <f t="shared" si="196"/>
        <v>288.01828550602659</v>
      </c>
      <c r="BQ172" s="42">
        <f t="shared" si="182"/>
        <v>242.1736846285375</v>
      </c>
      <c r="BR172" s="42">
        <f t="shared" si="142"/>
        <v>0</v>
      </c>
      <c r="BS172" s="44">
        <f t="shared" si="183"/>
        <v>530.19197013456414</v>
      </c>
      <c r="BV172" s="40">
        <f t="shared" si="184"/>
        <v>157</v>
      </c>
      <c r="BW172" s="41">
        <f t="shared" si="185"/>
        <v>51089</v>
      </c>
      <c r="BX172" s="42">
        <f t="shared" si="186"/>
        <v>32934.386071285517</v>
      </c>
      <c r="BY172" s="42">
        <f t="shared" si="197"/>
        <v>288.0221039985438</v>
      </c>
      <c r="BZ172" s="42">
        <f t="shared" si="187"/>
        <v>242.35746763869727</v>
      </c>
      <c r="CA172" s="42">
        <f t="shared" si="143"/>
        <v>0</v>
      </c>
      <c r="CB172" s="44">
        <f t="shared" si="188"/>
        <v>530.37957163724104</v>
      </c>
    </row>
    <row r="173" spans="1:80" x14ac:dyDescent="0.3">
      <c r="A173" s="26"/>
      <c r="B173" s="40" t="str">
        <f t="shared" si="144"/>
        <v/>
      </c>
      <c r="C173" s="41" t="str">
        <f t="shared" si="145"/>
        <v/>
      </c>
      <c r="D173" s="42" t="str">
        <f t="shared" si="146"/>
        <v/>
      </c>
      <c r="E173" s="42" t="str">
        <f t="shared" si="189"/>
        <v/>
      </c>
      <c r="F173" s="42" t="str">
        <f t="shared" si="147"/>
        <v/>
      </c>
      <c r="G173" s="42" t="str">
        <f t="shared" si="135"/>
        <v/>
      </c>
      <c r="H173" s="44" t="str">
        <f t="shared" si="148"/>
        <v/>
      </c>
      <c r="I173" s="26"/>
      <c r="K173" s="40" t="str">
        <f t="shared" si="149"/>
        <v/>
      </c>
      <c r="L173" s="41" t="str">
        <f t="shared" si="150"/>
        <v/>
      </c>
      <c r="M173" s="42" t="str">
        <f t="shared" si="151"/>
        <v/>
      </c>
      <c r="N173" s="42" t="str">
        <f t="shared" si="190"/>
        <v/>
      </c>
      <c r="O173" s="42" t="str">
        <f t="shared" si="152"/>
        <v/>
      </c>
      <c r="P173" s="42" t="str">
        <f t="shared" si="136"/>
        <v/>
      </c>
      <c r="Q173" s="44" t="str">
        <f t="shared" si="153"/>
        <v/>
      </c>
      <c r="T173" s="40" t="str">
        <f t="shared" si="154"/>
        <v/>
      </c>
      <c r="U173" s="41" t="str">
        <f t="shared" si="155"/>
        <v/>
      </c>
      <c r="V173" s="42" t="str">
        <f t="shared" si="156"/>
        <v/>
      </c>
      <c r="W173" s="42" t="str">
        <f t="shared" si="191"/>
        <v/>
      </c>
      <c r="X173" s="42" t="str">
        <f t="shared" si="157"/>
        <v/>
      </c>
      <c r="Y173" s="42" t="str">
        <f t="shared" si="137"/>
        <v/>
      </c>
      <c r="Z173" s="44" t="str">
        <f t="shared" si="158"/>
        <v/>
      </c>
      <c r="AC173" s="40" t="str">
        <f t="shared" si="159"/>
        <v/>
      </c>
      <c r="AD173" s="41" t="str">
        <f t="shared" si="160"/>
        <v/>
      </c>
      <c r="AE173" s="42" t="str">
        <f t="shared" si="161"/>
        <v/>
      </c>
      <c r="AF173" s="42" t="str">
        <f t="shared" si="192"/>
        <v/>
      </c>
      <c r="AG173" s="42" t="str">
        <f t="shared" si="162"/>
        <v/>
      </c>
      <c r="AH173" s="42" t="str">
        <f t="shared" si="138"/>
        <v/>
      </c>
      <c r="AI173" s="44" t="str">
        <f t="shared" si="163"/>
        <v/>
      </c>
      <c r="AL173" s="40" t="str">
        <f t="shared" si="164"/>
        <v/>
      </c>
      <c r="AM173" s="41" t="str">
        <f t="shared" si="165"/>
        <v/>
      </c>
      <c r="AN173" s="42" t="str">
        <f t="shared" si="166"/>
        <v/>
      </c>
      <c r="AO173" s="42" t="str">
        <f t="shared" si="193"/>
        <v/>
      </c>
      <c r="AP173" s="42" t="str">
        <f t="shared" si="167"/>
        <v/>
      </c>
      <c r="AQ173" s="42" t="str">
        <f t="shared" si="139"/>
        <v/>
      </c>
      <c r="AR173" s="44" t="str">
        <f t="shared" si="168"/>
        <v/>
      </c>
      <c r="AU173" s="40" t="str">
        <f t="shared" si="169"/>
        <v/>
      </c>
      <c r="AV173" s="41" t="str">
        <f t="shared" si="170"/>
        <v/>
      </c>
      <c r="AW173" s="42" t="str">
        <f t="shared" si="171"/>
        <v/>
      </c>
      <c r="AX173" s="42" t="str">
        <f t="shared" si="194"/>
        <v/>
      </c>
      <c r="AY173" s="42" t="str">
        <f t="shared" si="172"/>
        <v/>
      </c>
      <c r="AZ173" s="42" t="str">
        <f t="shared" si="140"/>
        <v/>
      </c>
      <c r="BA173" s="44" t="str">
        <f t="shared" si="173"/>
        <v/>
      </c>
      <c r="BD173" s="40">
        <f t="shared" si="174"/>
        <v>158</v>
      </c>
      <c r="BE173" s="41">
        <f t="shared" si="175"/>
        <v>51119</v>
      </c>
      <c r="BF173" s="42">
        <f t="shared" si="176"/>
        <v>672804.18524752359</v>
      </c>
      <c r="BG173" s="42">
        <f t="shared" si="195"/>
        <v>5813.1867258794382</v>
      </c>
      <c r="BH173" s="42">
        <f t="shared" si="177"/>
        <v>5372.3875281227793</v>
      </c>
      <c r="BI173" s="42">
        <f t="shared" si="141"/>
        <v>0</v>
      </c>
      <c r="BJ173" s="44">
        <f t="shared" si="178"/>
        <v>11185.574254002218</v>
      </c>
      <c r="BM173" s="40">
        <f t="shared" si="179"/>
        <v>158</v>
      </c>
      <c r="BN173" s="41">
        <f t="shared" si="180"/>
        <v>51119</v>
      </c>
      <c r="BO173" s="42">
        <f t="shared" si="181"/>
        <v>32637.671029499699</v>
      </c>
      <c r="BP173" s="42">
        <f t="shared" si="196"/>
        <v>290.11820282412725</v>
      </c>
      <c r="BQ173" s="42">
        <f t="shared" si="182"/>
        <v>240.07376731043689</v>
      </c>
      <c r="BR173" s="42">
        <f t="shared" si="142"/>
        <v>0</v>
      </c>
      <c r="BS173" s="44">
        <f t="shared" si="183"/>
        <v>530.19197013456414</v>
      </c>
      <c r="BV173" s="40">
        <f t="shared" si="184"/>
        <v>158</v>
      </c>
      <c r="BW173" s="41">
        <f t="shared" si="185"/>
        <v>51119</v>
      </c>
      <c r="BX173" s="42">
        <f t="shared" si="186"/>
        <v>32644.262846038302</v>
      </c>
      <c r="BY173" s="42">
        <f t="shared" si="197"/>
        <v>290.12322524721327</v>
      </c>
      <c r="BZ173" s="42">
        <f t="shared" si="187"/>
        <v>240.25634639002786</v>
      </c>
      <c r="CA173" s="42">
        <f t="shared" si="143"/>
        <v>0</v>
      </c>
      <c r="CB173" s="44">
        <f t="shared" si="188"/>
        <v>530.37957163724116</v>
      </c>
    </row>
    <row r="174" spans="1:80" x14ac:dyDescent="0.3">
      <c r="A174" s="26"/>
      <c r="B174" s="40" t="str">
        <f t="shared" si="144"/>
        <v/>
      </c>
      <c r="C174" s="41" t="str">
        <f t="shared" si="145"/>
        <v/>
      </c>
      <c r="D174" s="42" t="str">
        <f t="shared" si="146"/>
        <v/>
      </c>
      <c r="E174" s="42" t="str">
        <f t="shared" si="189"/>
        <v/>
      </c>
      <c r="F174" s="42" t="str">
        <f t="shared" si="147"/>
        <v/>
      </c>
      <c r="G174" s="42" t="str">
        <f t="shared" si="135"/>
        <v/>
      </c>
      <c r="H174" s="44" t="str">
        <f t="shared" si="148"/>
        <v/>
      </c>
      <c r="I174" s="26"/>
      <c r="K174" s="40" t="str">
        <f t="shared" si="149"/>
        <v/>
      </c>
      <c r="L174" s="41" t="str">
        <f t="shared" si="150"/>
        <v/>
      </c>
      <c r="M174" s="42" t="str">
        <f t="shared" si="151"/>
        <v/>
      </c>
      <c r="N174" s="42" t="str">
        <f t="shared" si="190"/>
        <v/>
      </c>
      <c r="O174" s="42" t="str">
        <f t="shared" si="152"/>
        <v/>
      </c>
      <c r="P174" s="42" t="str">
        <f t="shared" si="136"/>
        <v/>
      </c>
      <c r="Q174" s="44" t="str">
        <f t="shared" si="153"/>
        <v/>
      </c>
      <c r="T174" s="40" t="str">
        <f t="shared" si="154"/>
        <v/>
      </c>
      <c r="U174" s="41" t="str">
        <f t="shared" si="155"/>
        <v/>
      </c>
      <c r="V174" s="42" t="str">
        <f t="shared" si="156"/>
        <v/>
      </c>
      <c r="W174" s="42" t="str">
        <f t="shared" si="191"/>
        <v/>
      </c>
      <c r="X174" s="42" t="str">
        <f t="shared" si="157"/>
        <v/>
      </c>
      <c r="Y174" s="42" t="str">
        <f t="shared" si="137"/>
        <v/>
      </c>
      <c r="Z174" s="44" t="str">
        <f t="shared" si="158"/>
        <v/>
      </c>
      <c r="AC174" s="40" t="str">
        <f t="shared" si="159"/>
        <v/>
      </c>
      <c r="AD174" s="41" t="str">
        <f t="shared" si="160"/>
        <v/>
      </c>
      <c r="AE174" s="42" t="str">
        <f t="shared" si="161"/>
        <v/>
      </c>
      <c r="AF174" s="42" t="str">
        <f t="shared" si="192"/>
        <v/>
      </c>
      <c r="AG174" s="42" t="str">
        <f t="shared" si="162"/>
        <v/>
      </c>
      <c r="AH174" s="42" t="str">
        <f t="shared" si="138"/>
        <v/>
      </c>
      <c r="AI174" s="44" t="str">
        <f t="shared" si="163"/>
        <v/>
      </c>
      <c r="AL174" s="40" t="str">
        <f t="shared" si="164"/>
        <v/>
      </c>
      <c r="AM174" s="41" t="str">
        <f t="shared" si="165"/>
        <v/>
      </c>
      <c r="AN174" s="42" t="str">
        <f t="shared" si="166"/>
        <v/>
      </c>
      <c r="AO174" s="42" t="str">
        <f t="shared" si="193"/>
        <v/>
      </c>
      <c r="AP174" s="42" t="str">
        <f t="shared" si="167"/>
        <v/>
      </c>
      <c r="AQ174" s="42" t="str">
        <f t="shared" si="139"/>
        <v/>
      </c>
      <c r="AR174" s="44" t="str">
        <f t="shared" si="168"/>
        <v/>
      </c>
      <c r="AU174" s="40" t="str">
        <f t="shared" si="169"/>
        <v/>
      </c>
      <c r="AV174" s="41" t="str">
        <f t="shared" si="170"/>
        <v/>
      </c>
      <c r="AW174" s="42" t="str">
        <f t="shared" si="171"/>
        <v/>
      </c>
      <c r="AX174" s="42" t="str">
        <f t="shared" si="194"/>
        <v/>
      </c>
      <c r="AY174" s="42" t="str">
        <f t="shared" si="172"/>
        <v/>
      </c>
      <c r="AZ174" s="42" t="str">
        <f t="shared" si="140"/>
        <v/>
      </c>
      <c r="BA174" s="44" t="str">
        <f t="shared" si="173"/>
        <v/>
      </c>
      <c r="BD174" s="40">
        <f t="shared" si="174"/>
        <v>159</v>
      </c>
      <c r="BE174" s="41">
        <f t="shared" si="175"/>
        <v>51150</v>
      </c>
      <c r="BF174" s="42">
        <f t="shared" si="176"/>
        <v>666944.97746006423</v>
      </c>
      <c r="BG174" s="42">
        <f t="shared" si="195"/>
        <v>5859.207787459316</v>
      </c>
      <c r="BH174" s="42">
        <f t="shared" si="177"/>
        <v>5326.3664665429014</v>
      </c>
      <c r="BI174" s="42">
        <f t="shared" si="141"/>
        <v>0</v>
      </c>
      <c r="BJ174" s="44">
        <f t="shared" si="178"/>
        <v>11185.574254002218</v>
      </c>
      <c r="BM174" s="40">
        <f t="shared" si="179"/>
        <v>159</v>
      </c>
      <c r="BN174" s="41">
        <f t="shared" si="180"/>
        <v>51150</v>
      </c>
      <c r="BO174" s="42">
        <f t="shared" si="181"/>
        <v>32345.437599035296</v>
      </c>
      <c r="BP174" s="42">
        <f t="shared" si="196"/>
        <v>292.23343046440112</v>
      </c>
      <c r="BQ174" s="42">
        <f t="shared" si="182"/>
        <v>237.95853967016305</v>
      </c>
      <c r="BR174" s="42">
        <f t="shared" si="142"/>
        <v>0</v>
      </c>
      <c r="BS174" s="44">
        <f t="shared" si="183"/>
        <v>530.19197013456414</v>
      </c>
      <c r="BV174" s="40">
        <f t="shared" si="184"/>
        <v>159</v>
      </c>
      <c r="BW174" s="41">
        <f t="shared" si="185"/>
        <v>51150</v>
      </c>
      <c r="BX174" s="42">
        <f t="shared" si="186"/>
        <v>32352.023171862911</v>
      </c>
      <c r="BY174" s="42">
        <f t="shared" si="197"/>
        <v>292.2396741753916</v>
      </c>
      <c r="BZ174" s="42">
        <f t="shared" si="187"/>
        <v>238.13989746184942</v>
      </c>
      <c r="CA174" s="42">
        <f t="shared" si="143"/>
        <v>0</v>
      </c>
      <c r="CB174" s="44">
        <f t="shared" si="188"/>
        <v>530.37957163724104</v>
      </c>
    </row>
    <row r="175" spans="1:80" x14ac:dyDescent="0.3">
      <c r="A175" s="26"/>
      <c r="B175" s="40" t="str">
        <f t="shared" si="144"/>
        <v/>
      </c>
      <c r="C175" s="41" t="str">
        <f t="shared" si="145"/>
        <v/>
      </c>
      <c r="D175" s="42" t="str">
        <f t="shared" si="146"/>
        <v/>
      </c>
      <c r="E175" s="42" t="str">
        <f t="shared" si="189"/>
        <v/>
      </c>
      <c r="F175" s="42" t="str">
        <f t="shared" si="147"/>
        <v/>
      </c>
      <c r="G175" s="42" t="str">
        <f t="shared" si="135"/>
        <v/>
      </c>
      <c r="H175" s="44" t="str">
        <f t="shared" si="148"/>
        <v/>
      </c>
      <c r="I175" s="26"/>
      <c r="K175" s="40" t="str">
        <f t="shared" si="149"/>
        <v/>
      </c>
      <c r="L175" s="41" t="str">
        <f t="shared" si="150"/>
        <v/>
      </c>
      <c r="M175" s="42" t="str">
        <f t="shared" si="151"/>
        <v/>
      </c>
      <c r="N175" s="42" t="str">
        <f t="shared" si="190"/>
        <v/>
      </c>
      <c r="O175" s="42" t="str">
        <f t="shared" si="152"/>
        <v/>
      </c>
      <c r="P175" s="42" t="str">
        <f t="shared" si="136"/>
        <v/>
      </c>
      <c r="Q175" s="44" t="str">
        <f t="shared" si="153"/>
        <v/>
      </c>
      <c r="T175" s="40" t="str">
        <f t="shared" si="154"/>
        <v/>
      </c>
      <c r="U175" s="41" t="str">
        <f t="shared" si="155"/>
        <v/>
      </c>
      <c r="V175" s="42" t="str">
        <f t="shared" si="156"/>
        <v/>
      </c>
      <c r="W175" s="42" t="str">
        <f t="shared" si="191"/>
        <v/>
      </c>
      <c r="X175" s="42" t="str">
        <f t="shared" si="157"/>
        <v/>
      </c>
      <c r="Y175" s="42" t="str">
        <f t="shared" si="137"/>
        <v/>
      </c>
      <c r="Z175" s="44" t="str">
        <f t="shared" si="158"/>
        <v/>
      </c>
      <c r="AC175" s="40" t="str">
        <f t="shared" si="159"/>
        <v/>
      </c>
      <c r="AD175" s="41" t="str">
        <f t="shared" si="160"/>
        <v/>
      </c>
      <c r="AE175" s="42" t="str">
        <f t="shared" si="161"/>
        <v/>
      </c>
      <c r="AF175" s="42" t="str">
        <f t="shared" si="192"/>
        <v/>
      </c>
      <c r="AG175" s="42" t="str">
        <f t="shared" si="162"/>
        <v/>
      </c>
      <c r="AH175" s="42" t="str">
        <f t="shared" si="138"/>
        <v/>
      </c>
      <c r="AI175" s="44" t="str">
        <f t="shared" si="163"/>
        <v/>
      </c>
      <c r="AL175" s="40" t="str">
        <f t="shared" si="164"/>
        <v/>
      </c>
      <c r="AM175" s="41" t="str">
        <f t="shared" si="165"/>
        <v/>
      </c>
      <c r="AN175" s="42" t="str">
        <f t="shared" si="166"/>
        <v/>
      </c>
      <c r="AO175" s="42" t="str">
        <f t="shared" si="193"/>
        <v/>
      </c>
      <c r="AP175" s="42" t="str">
        <f t="shared" si="167"/>
        <v/>
      </c>
      <c r="AQ175" s="42" t="str">
        <f t="shared" si="139"/>
        <v/>
      </c>
      <c r="AR175" s="44" t="str">
        <f t="shared" si="168"/>
        <v/>
      </c>
      <c r="AU175" s="40" t="str">
        <f t="shared" si="169"/>
        <v/>
      </c>
      <c r="AV175" s="41" t="str">
        <f t="shared" si="170"/>
        <v/>
      </c>
      <c r="AW175" s="42" t="str">
        <f t="shared" si="171"/>
        <v/>
      </c>
      <c r="AX175" s="42" t="str">
        <f t="shared" si="194"/>
        <v/>
      </c>
      <c r="AY175" s="42" t="str">
        <f t="shared" si="172"/>
        <v/>
      </c>
      <c r="AZ175" s="42" t="str">
        <f t="shared" si="140"/>
        <v/>
      </c>
      <c r="BA175" s="44" t="str">
        <f t="shared" si="173"/>
        <v/>
      </c>
      <c r="BD175" s="40">
        <f t="shared" si="174"/>
        <v>160</v>
      </c>
      <c r="BE175" s="41">
        <f t="shared" si="175"/>
        <v>51181</v>
      </c>
      <c r="BF175" s="42">
        <f t="shared" si="176"/>
        <v>661039.38427762082</v>
      </c>
      <c r="BG175" s="42">
        <f t="shared" si="195"/>
        <v>5905.5931824433692</v>
      </c>
      <c r="BH175" s="42">
        <f t="shared" si="177"/>
        <v>5279.9810715588483</v>
      </c>
      <c r="BI175" s="42">
        <f t="shared" si="141"/>
        <v>0</v>
      </c>
      <c r="BJ175" s="44">
        <f t="shared" si="178"/>
        <v>11185.574254002218</v>
      </c>
      <c r="BM175" s="40">
        <f t="shared" si="179"/>
        <v>160</v>
      </c>
      <c r="BN175" s="41">
        <f t="shared" si="180"/>
        <v>51181</v>
      </c>
      <c r="BO175" s="42">
        <f t="shared" si="181"/>
        <v>32051.073518982164</v>
      </c>
      <c r="BP175" s="42">
        <f t="shared" si="196"/>
        <v>294.36408005313109</v>
      </c>
      <c r="BQ175" s="42">
        <f t="shared" si="182"/>
        <v>235.82789008143294</v>
      </c>
      <c r="BR175" s="42">
        <f t="shared" si="142"/>
        <v>0</v>
      </c>
      <c r="BS175" s="44">
        <f t="shared" si="183"/>
        <v>530.19197013456403</v>
      </c>
      <c r="BV175" s="40">
        <f t="shared" si="184"/>
        <v>160</v>
      </c>
      <c r="BW175" s="41">
        <f t="shared" si="185"/>
        <v>51181</v>
      </c>
      <c r="BX175" s="42">
        <f t="shared" si="186"/>
        <v>32057.651609264409</v>
      </c>
      <c r="BY175" s="42">
        <f t="shared" si="197"/>
        <v>294.3715625985011</v>
      </c>
      <c r="BZ175" s="42">
        <f t="shared" si="187"/>
        <v>236.00800903873994</v>
      </c>
      <c r="CA175" s="42">
        <f t="shared" si="143"/>
        <v>0</v>
      </c>
      <c r="CB175" s="44">
        <f t="shared" si="188"/>
        <v>530.37957163724104</v>
      </c>
    </row>
    <row r="176" spans="1:80" x14ac:dyDescent="0.3">
      <c r="A176" s="26"/>
      <c r="B176" s="40" t="str">
        <f t="shared" si="144"/>
        <v/>
      </c>
      <c r="C176" s="41" t="str">
        <f t="shared" si="145"/>
        <v/>
      </c>
      <c r="D176" s="42" t="str">
        <f t="shared" si="146"/>
        <v/>
      </c>
      <c r="E176" s="42" t="str">
        <f t="shared" si="189"/>
        <v/>
      </c>
      <c r="F176" s="42" t="str">
        <f t="shared" si="147"/>
        <v/>
      </c>
      <c r="G176" s="42" t="str">
        <f t="shared" si="135"/>
        <v/>
      </c>
      <c r="H176" s="44" t="str">
        <f t="shared" si="148"/>
        <v/>
      </c>
      <c r="I176" s="26"/>
      <c r="K176" s="40" t="str">
        <f t="shared" si="149"/>
        <v/>
      </c>
      <c r="L176" s="41" t="str">
        <f t="shared" si="150"/>
        <v/>
      </c>
      <c r="M176" s="42" t="str">
        <f t="shared" si="151"/>
        <v/>
      </c>
      <c r="N176" s="42" t="str">
        <f t="shared" si="190"/>
        <v/>
      </c>
      <c r="O176" s="42" t="str">
        <f t="shared" si="152"/>
        <v/>
      </c>
      <c r="P176" s="42" t="str">
        <f t="shared" si="136"/>
        <v/>
      </c>
      <c r="Q176" s="44" t="str">
        <f t="shared" si="153"/>
        <v/>
      </c>
      <c r="T176" s="40" t="str">
        <f t="shared" si="154"/>
        <v/>
      </c>
      <c r="U176" s="41" t="str">
        <f t="shared" si="155"/>
        <v/>
      </c>
      <c r="V176" s="42" t="str">
        <f t="shared" si="156"/>
        <v/>
      </c>
      <c r="W176" s="42" t="str">
        <f t="shared" si="191"/>
        <v/>
      </c>
      <c r="X176" s="42" t="str">
        <f t="shared" si="157"/>
        <v/>
      </c>
      <c r="Y176" s="42" t="str">
        <f t="shared" si="137"/>
        <v/>
      </c>
      <c r="Z176" s="44" t="str">
        <f t="shared" si="158"/>
        <v/>
      </c>
      <c r="AC176" s="40" t="str">
        <f t="shared" si="159"/>
        <v/>
      </c>
      <c r="AD176" s="41" t="str">
        <f t="shared" si="160"/>
        <v/>
      </c>
      <c r="AE176" s="42" t="str">
        <f t="shared" si="161"/>
        <v/>
      </c>
      <c r="AF176" s="42" t="str">
        <f t="shared" si="192"/>
        <v/>
      </c>
      <c r="AG176" s="42" t="str">
        <f t="shared" si="162"/>
        <v/>
      </c>
      <c r="AH176" s="42" t="str">
        <f t="shared" si="138"/>
        <v/>
      </c>
      <c r="AI176" s="44" t="str">
        <f t="shared" si="163"/>
        <v/>
      </c>
      <c r="AL176" s="40" t="str">
        <f t="shared" si="164"/>
        <v/>
      </c>
      <c r="AM176" s="41" t="str">
        <f t="shared" si="165"/>
        <v/>
      </c>
      <c r="AN176" s="42" t="str">
        <f t="shared" si="166"/>
        <v/>
      </c>
      <c r="AO176" s="42" t="str">
        <f t="shared" si="193"/>
        <v/>
      </c>
      <c r="AP176" s="42" t="str">
        <f t="shared" si="167"/>
        <v/>
      </c>
      <c r="AQ176" s="42" t="str">
        <f t="shared" si="139"/>
        <v/>
      </c>
      <c r="AR176" s="44" t="str">
        <f t="shared" si="168"/>
        <v/>
      </c>
      <c r="AU176" s="40" t="str">
        <f t="shared" si="169"/>
        <v/>
      </c>
      <c r="AV176" s="41" t="str">
        <f t="shared" si="170"/>
        <v/>
      </c>
      <c r="AW176" s="42" t="str">
        <f t="shared" si="171"/>
        <v/>
      </c>
      <c r="AX176" s="42" t="str">
        <f t="shared" si="194"/>
        <v/>
      </c>
      <c r="AY176" s="42" t="str">
        <f t="shared" si="172"/>
        <v/>
      </c>
      <c r="AZ176" s="42" t="str">
        <f t="shared" si="140"/>
        <v/>
      </c>
      <c r="BA176" s="44" t="str">
        <f t="shared" si="173"/>
        <v/>
      </c>
      <c r="BD176" s="40">
        <f t="shared" si="174"/>
        <v>161</v>
      </c>
      <c r="BE176" s="41">
        <f t="shared" si="175"/>
        <v>51210</v>
      </c>
      <c r="BF176" s="42">
        <f t="shared" si="176"/>
        <v>655087.03848248313</v>
      </c>
      <c r="BG176" s="42">
        <f t="shared" si="195"/>
        <v>5952.3457951377122</v>
      </c>
      <c r="BH176" s="42">
        <f t="shared" si="177"/>
        <v>5233.2284588645034</v>
      </c>
      <c r="BI176" s="42">
        <f t="shared" si="141"/>
        <v>0</v>
      </c>
      <c r="BJ176" s="44">
        <f t="shared" si="178"/>
        <v>11185.574254002215</v>
      </c>
      <c r="BM176" s="40">
        <f t="shared" si="179"/>
        <v>161</v>
      </c>
      <c r="BN176" s="41">
        <f t="shared" si="180"/>
        <v>51210</v>
      </c>
      <c r="BO176" s="42">
        <f t="shared" si="181"/>
        <v>31754.563254951707</v>
      </c>
      <c r="BP176" s="42">
        <f t="shared" si="196"/>
        <v>296.51026403045853</v>
      </c>
      <c r="BQ176" s="42">
        <f t="shared" si="182"/>
        <v>233.68170610410561</v>
      </c>
      <c r="BR176" s="42">
        <f t="shared" si="142"/>
        <v>0</v>
      </c>
      <c r="BS176" s="44">
        <f t="shared" si="183"/>
        <v>530.19197013456414</v>
      </c>
      <c r="BV176" s="40">
        <f t="shared" si="184"/>
        <v>161</v>
      </c>
      <c r="BW176" s="41">
        <f t="shared" si="185"/>
        <v>51210</v>
      </c>
      <c r="BX176" s="42">
        <f t="shared" si="186"/>
        <v>31761.132606116753</v>
      </c>
      <c r="BY176" s="42">
        <f t="shared" si="197"/>
        <v>296.5190031476572</v>
      </c>
      <c r="BZ176" s="42">
        <f t="shared" si="187"/>
        <v>233.86056848958387</v>
      </c>
      <c r="CA176" s="42">
        <f t="shared" si="143"/>
        <v>0</v>
      </c>
      <c r="CB176" s="44">
        <f t="shared" si="188"/>
        <v>530.37957163724104</v>
      </c>
    </row>
    <row r="177" spans="1:80" x14ac:dyDescent="0.3">
      <c r="A177" s="26"/>
      <c r="B177" s="40" t="str">
        <f t="shared" si="144"/>
        <v/>
      </c>
      <c r="C177" s="41" t="str">
        <f t="shared" si="145"/>
        <v/>
      </c>
      <c r="D177" s="42" t="str">
        <f t="shared" si="146"/>
        <v/>
      </c>
      <c r="E177" s="42" t="str">
        <f t="shared" si="189"/>
        <v/>
      </c>
      <c r="F177" s="42" t="str">
        <f t="shared" si="147"/>
        <v/>
      </c>
      <c r="G177" s="42" t="str">
        <f t="shared" si="135"/>
        <v/>
      </c>
      <c r="H177" s="44" t="str">
        <f t="shared" si="148"/>
        <v/>
      </c>
      <c r="I177" s="26"/>
      <c r="K177" s="40" t="str">
        <f t="shared" si="149"/>
        <v/>
      </c>
      <c r="L177" s="41" t="str">
        <f t="shared" si="150"/>
        <v/>
      </c>
      <c r="M177" s="42" t="str">
        <f t="shared" si="151"/>
        <v/>
      </c>
      <c r="N177" s="42" t="str">
        <f t="shared" si="190"/>
        <v/>
      </c>
      <c r="O177" s="42" t="str">
        <f t="shared" si="152"/>
        <v/>
      </c>
      <c r="P177" s="42" t="str">
        <f t="shared" si="136"/>
        <v/>
      </c>
      <c r="Q177" s="44" t="str">
        <f t="shared" si="153"/>
        <v/>
      </c>
      <c r="T177" s="40" t="str">
        <f t="shared" si="154"/>
        <v/>
      </c>
      <c r="U177" s="41" t="str">
        <f t="shared" si="155"/>
        <v/>
      </c>
      <c r="V177" s="42" t="str">
        <f t="shared" si="156"/>
        <v/>
      </c>
      <c r="W177" s="42" t="str">
        <f t="shared" si="191"/>
        <v/>
      </c>
      <c r="X177" s="42" t="str">
        <f t="shared" si="157"/>
        <v/>
      </c>
      <c r="Y177" s="42" t="str">
        <f t="shared" si="137"/>
        <v/>
      </c>
      <c r="Z177" s="44" t="str">
        <f t="shared" si="158"/>
        <v/>
      </c>
      <c r="AC177" s="40" t="str">
        <f t="shared" si="159"/>
        <v/>
      </c>
      <c r="AD177" s="41" t="str">
        <f t="shared" si="160"/>
        <v/>
      </c>
      <c r="AE177" s="42" t="str">
        <f t="shared" si="161"/>
        <v/>
      </c>
      <c r="AF177" s="42" t="str">
        <f t="shared" si="192"/>
        <v/>
      </c>
      <c r="AG177" s="42" t="str">
        <f t="shared" si="162"/>
        <v/>
      </c>
      <c r="AH177" s="42" t="str">
        <f t="shared" si="138"/>
        <v/>
      </c>
      <c r="AI177" s="44" t="str">
        <f t="shared" si="163"/>
        <v/>
      </c>
      <c r="AL177" s="40" t="str">
        <f t="shared" si="164"/>
        <v/>
      </c>
      <c r="AM177" s="41" t="str">
        <f t="shared" si="165"/>
        <v/>
      </c>
      <c r="AN177" s="42" t="str">
        <f t="shared" si="166"/>
        <v/>
      </c>
      <c r="AO177" s="42" t="str">
        <f t="shared" si="193"/>
        <v/>
      </c>
      <c r="AP177" s="42" t="str">
        <f t="shared" si="167"/>
        <v/>
      </c>
      <c r="AQ177" s="42" t="str">
        <f t="shared" si="139"/>
        <v/>
      </c>
      <c r="AR177" s="44" t="str">
        <f t="shared" si="168"/>
        <v/>
      </c>
      <c r="AU177" s="40" t="str">
        <f t="shared" si="169"/>
        <v/>
      </c>
      <c r="AV177" s="41" t="str">
        <f t="shared" si="170"/>
        <v/>
      </c>
      <c r="AW177" s="42" t="str">
        <f t="shared" si="171"/>
        <v/>
      </c>
      <c r="AX177" s="42" t="str">
        <f t="shared" si="194"/>
        <v/>
      </c>
      <c r="AY177" s="42" t="str">
        <f t="shared" si="172"/>
        <v/>
      </c>
      <c r="AZ177" s="42" t="str">
        <f t="shared" si="140"/>
        <v/>
      </c>
      <c r="BA177" s="44" t="str">
        <f t="shared" si="173"/>
        <v/>
      </c>
      <c r="BD177" s="40">
        <f t="shared" si="174"/>
        <v>162</v>
      </c>
      <c r="BE177" s="41">
        <f t="shared" si="175"/>
        <v>51241</v>
      </c>
      <c r="BF177" s="42">
        <f t="shared" si="176"/>
        <v>649087.56994980061</v>
      </c>
      <c r="BG177" s="42">
        <f t="shared" si="195"/>
        <v>5999.4685326825529</v>
      </c>
      <c r="BH177" s="42">
        <f t="shared" si="177"/>
        <v>5186.1057213196627</v>
      </c>
      <c r="BI177" s="42">
        <f t="shared" si="141"/>
        <v>0</v>
      </c>
      <c r="BJ177" s="44">
        <f t="shared" si="178"/>
        <v>11185.574254002215</v>
      </c>
      <c r="BM177" s="40">
        <f t="shared" si="179"/>
        <v>162</v>
      </c>
      <c r="BN177" s="41">
        <f t="shared" si="180"/>
        <v>51241</v>
      </c>
      <c r="BO177" s="42">
        <f t="shared" si="181"/>
        <v>31455.891159295392</v>
      </c>
      <c r="BP177" s="42">
        <f t="shared" si="196"/>
        <v>298.67209565631595</v>
      </c>
      <c r="BQ177" s="42">
        <f t="shared" si="182"/>
        <v>231.51987447824825</v>
      </c>
      <c r="BR177" s="42">
        <f t="shared" si="142"/>
        <v>0</v>
      </c>
      <c r="BS177" s="44">
        <f t="shared" si="183"/>
        <v>530.19197013456414</v>
      </c>
      <c r="BV177" s="40">
        <f t="shared" si="184"/>
        <v>162</v>
      </c>
      <c r="BW177" s="41">
        <f t="shared" si="185"/>
        <v>51241</v>
      </c>
      <c r="BX177" s="42">
        <f t="shared" si="186"/>
        <v>31462.450496841135</v>
      </c>
      <c r="BY177" s="42">
        <f t="shared" si="197"/>
        <v>298.68210927561938</v>
      </c>
      <c r="BZ177" s="42">
        <f t="shared" si="187"/>
        <v>231.69746236162169</v>
      </c>
      <c r="CA177" s="42">
        <f t="shared" si="143"/>
        <v>0</v>
      </c>
      <c r="CB177" s="44">
        <f t="shared" si="188"/>
        <v>530.37957163724104</v>
      </c>
    </row>
    <row r="178" spans="1:80" x14ac:dyDescent="0.3">
      <c r="A178" s="26"/>
      <c r="B178" s="40" t="str">
        <f t="shared" si="144"/>
        <v/>
      </c>
      <c r="C178" s="41" t="str">
        <f t="shared" si="145"/>
        <v/>
      </c>
      <c r="D178" s="42" t="str">
        <f t="shared" si="146"/>
        <v/>
      </c>
      <c r="E178" s="42" t="str">
        <f t="shared" si="189"/>
        <v/>
      </c>
      <c r="F178" s="42" t="str">
        <f t="shared" si="147"/>
        <v/>
      </c>
      <c r="G178" s="42" t="str">
        <f t="shared" si="135"/>
        <v/>
      </c>
      <c r="H178" s="44" t="str">
        <f t="shared" si="148"/>
        <v/>
      </c>
      <c r="I178" s="26"/>
      <c r="K178" s="40" t="str">
        <f t="shared" si="149"/>
        <v/>
      </c>
      <c r="L178" s="41" t="str">
        <f t="shared" si="150"/>
        <v/>
      </c>
      <c r="M178" s="42" t="str">
        <f t="shared" si="151"/>
        <v/>
      </c>
      <c r="N178" s="42" t="str">
        <f t="shared" si="190"/>
        <v/>
      </c>
      <c r="O178" s="42" t="str">
        <f t="shared" si="152"/>
        <v/>
      </c>
      <c r="P178" s="42" t="str">
        <f t="shared" si="136"/>
        <v/>
      </c>
      <c r="Q178" s="44" t="str">
        <f t="shared" si="153"/>
        <v/>
      </c>
      <c r="T178" s="40" t="str">
        <f t="shared" si="154"/>
        <v/>
      </c>
      <c r="U178" s="41" t="str">
        <f t="shared" si="155"/>
        <v/>
      </c>
      <c r="V178" s="42" t="str">
        <f t="shared" si="156"/>
        <v/>
      </c>
      <c r="W178" s="42" t="str">
        <f t="shared" si="191"/>
        <v/>
      </c>
      <c r="X178" s="42" t="str">
        <f t="shared" si="157"/>
        <v/>
      </c>
      <c r="Y178" s="42" t="str">
        <f t="shared" si="137"/>
        <v/>
      </c>
      <c r="Z178" s="44" t="str">
        <f t="shared" si="158"/>
        <v/>
      </c>
      <c r="AC178" s="40" t="str">
        <f t="shared" si="159"/>
        <v/>
      </c>
      <c r="AD178" s="41" t="str">
        <f t="shared" si="160"/>
        <v/>
      </c>
      <c r="AE178" s="42" t="str">
        <f t="shared" si="161"/>
        <v/>
      </c>
      <c r="AF178" s="42" t="str">
        <f t="shared" si="192"/>
        <v/>
      </c>
      <c r="AG178" s="42" t="str">
        <f t="shared" si="162"/>
        <v/>
      </c>
      <c r="AH178" s="42" t="str">
        <f t="shared" si="138"/>
        <v/>
      </c>
      <c r="AI178" s="44" t="str">
        <f t="shared" si="163"/>
        <v/>
      </c>
      <c r="AL178" s="40" t="str">
        <f t="shared" si="164"/>
        <v/>
      </c>
      <c r="AM178" s="41" t="str">
        <f t="shared" si="165"/>
        <v/>
      </c>
      <c r="AN178" s="42" t="str">
        <f t="shared" si="166"/>
        <v/>
      </c>
      <c r="AO178" s="42" t="str">
        <f t="shared" si="193"/>
        <v/>
      </c>
      <c r="AP178" s="42" t="str">
        <f t="shared" si="167"/>
        <v/>
      </c>
      <c r="AQ178" s="42" t="str">
        <f t="shared" si="139"/>
        <v/>
      </c>
      <c r="AR178" s="44" t="str">
        <f t="shared" si="168"/>
        <v/>
      </c>
      <c r="AU178" s="40" t="str">
        <f t="shared" si="169"/>
        <v/>
      </c>
      <c r="AV178" s="41" t="str">
        <f t="shared" si="170"/>
        <v/>
      </c>
      <c r="AW178" s="42" t="str">
        <f t="shared" si="171"/>
        <v/>
      </c>
      <c r="AX178" s="42" t="str">
        <f t="shared" si="194"/>
        <v/>
      </c>
      <c r="AY178" s="42" t="str">
        <f t="shared" si="172"/>
        <v/>
      </c>
      <c r="AZ178" s="42" t="str">
        <f t="shared" si="140"/>
        <v/>
      </c>
      <c r="BA178" s="44" t="str">
        <f t="shared" si="173"/>
        <v/>
      </c>
      <c r="BD178" s="40">
        <f t="shared" si="174"/>
        <v>163</v>
      </c>
      <c r="BE178" s="41">
        <f t="shared" si="175"/>
        <v>51271</v>
      </c>
      <c r="BF178" s="42">
        <f t="shared" si="176"/>
        <v>643040.6056245676</v>
      </c>
      <c r="BG178" s="42">
        <f t="shared" si="195"/>
        <v>6046.9643252329561</v>
      </c>
      <c r="BH178" s="42">
        <f t="shared" si="177"/>
        <v>5138.6099287692605</v>
      </c>
      <c r="BI178" s="42">
        <f t="shared" si="141"/>
        <v>0</v>
      </c>
      <c r="BJ178" s="44">
        <f t="shared" si="178"/>
        <v>11185.574254002217</v>
      </c>
      <c r="BM178" s="40">
        <f t="shared" si="179"/>
        <v>163</v>
      </c>
      <c r="BN178" s="41">
        <f t="shared" si="180"/>
        <v>51271</v>
      </c>
      <c r="BO178" s="42">
        <f t="shared" si="181"/>
        <v>31155.041470278986</v>
      </c>
      <c r="BP178" s="42">
        <f t="shared" si="196"/>
        <v>300.84968901640485</v>
      </c>
      <c r="BQ178" s="42">
        <f t="shared" si="182"/>
        <v>229.34228111815932</v>
      </c>
      <c r="BR178" s="42">
        <f t="shared" si="142"/>
        <v>0</v>
      </c>
      <c r="BS178" s="44">
        <f t="shared" si="183"/>
        <v>530.19197013456414</v>
      </c>
      <c r="BV178" s="40">
        <f t="shared" si="184"/>
        <v>163</v>
      </c>
      <c r="BW178" s="41">
        <f t="shared" si="185"/>
        <v>51271</v>
      </c>
      <c r="BX178" s="42">
        <f t="shared" si="186"/>
        <v>31161.58950157835</v>
      </c>
      <c r="BY178" s="42">
        <f t="shared" si="197"/>
        <v>300.86099526278502</v>
      </c>
      <c r="BZ178" s="42">
        <f t="shared" si="187"/>
        <v>229.5185763744561</v>
      </c>
      <c r="CA178" s="42">
        <f t="shared" si="143"/>
        <v>0</v>
      </c>
      <c r="CB178" s="44">
        <f t="shared" si="188"/>
        <v>530.37957163724116</v>
      </c>
    </row>
    <row r="179" spans="1:80" x14ac:dyDescent="0.3">
      <c r="A179" s="26"/>
      <c r="B179" s="40" t="str">
        <f t="shared" si="144"/>
        <v/>
      </c>
      <c r="C179" s="41" t="str">
        <f t="shared" si="145"/>
        <v/>
      </c>
      <c r="D179" s="42" t="str">
        <f t="shared" si="146"/>
        <v/>
      </c>
      <c r="E179" s="42" t="str">
        <f t="shared" si="189"/>
        <v/>
      </c>
      <c r="F179" s="42" t="str">
        <f t="shared" si="147"/>
        <v/>
      </c>
      <c r="G179" s="42" t="str">
        <f t="shared" si="135"/>
        <v/>
      </c>
      <c r="H179" s="44" t="str">
        <f t="shared" si="148"/>
        <v/>
      </c>
      <c r="I179" s="26"/>
      <c r="K179" s="40" t="str">
        <f t="shared" si="149"/>
        <v/>
      </c>
      <c r="L179" s="41" t="str">
        <f t="shared" si="150"/>
        <v/>
      </c>
      <c r="M179" s="42" t="str">
        <f t="shared" si="151"/>
        <v/>
      </c>
      <c r="N179" s="42" t="str">
        <f t="shared" si="190"/>
        <v/>
      </c>
      <c r="O179" s="42" t="str">
        <f t="shared" si="152"/>
        <v/>
      </c>
      <c r="P179" s="42" t="str">
        <f t="shared" si="136"/>
        <v/>
      </c>
      <c r="Q179" s="44" t="str">
        <f t="shared" si="153"/>
        <v/>
      </c>
      <c r="T179" s="40" t="str">
        <f t="shared" si="154"/>
        <v/>
      </c>
      <c r="U179" s="41" t="str">
        <f t="shared" si="155"/>
        <v/>
      </c>
      <c r="V179" s="42" t="str">
        <f t="shared" si="156"/>
        <v/>
      </c>
      <c r="W179" s="42" t="str">
        <f t="shared" si="191"/>
        <v/>
      </c>
      <c r="X179" s="42" t="str">
        <f t="shared" si="157"/>
        <v/>
      </c>
      <c r="Y179" s="42" t="str">
        <f t="shared" si="137"/>
        <v/>
      </c>
      <c r="Z179" s="44" t="str">
        <f t="shared" si="158"/>
        <v/>
      </c>
      <c r="AC179" s="40" t="str">
        <f t="shared" si="159"/>
        <v/>
      </c>
      <c r="AD179" s="41" t="str">
        <f t="shared" si="160"/>
        <v/>
      </c>
      <c r="AE179" s="42" t="str">
        <f t="shared" si="161"/>
        <v/>
      </c>
      <c r="AF179" s="42" t="str">
        <f t="shared" si="192"/>
        <v/>
      </c>
      <c r="AG179" s="42" t="str">
        <f t="shared" si="162"/>
        <v/>
      </c>
      <c r="AH179" s="42" t="str">
        <f t="shared" si="138"/>
        <v/>
      </c>
      <c r="AI179" s="44" t="str">
        <f t="shared" si="163"/>
        <v/>
      </c>
      <c r="AL179" s="40" t="str">
        <f t="shared" si="164"/>
        <v/>
      </c>
      <c r="AM179" s="41" t="str">
        <f t="shared" si="165"/>
        <v/>
      </c>
      <c r="AN179" s="42" t="str">
        <f t="shared" si="166"/>
        <v/>
      </c>
      <c r="AO179" s="42" t="str">
        <f t="shared" si="193"/>
        <v/>
      </c>
      <c r="AP179" s="42" t="str">
        <f t="shared" si="167"/>
        <v/>
      </c>
      <c r="AQ179" s="42" t="str">
        <f t="shared" si="139"/>
        <v/>
      </c>
      <c r="AR179" s="44" t="str">
        <f t="shared" si="168"/>
        <v/>
      </c>
      <c r="AU179" s="40" t="str">
        <f t="shared" si="169"/>
        <v/>
      </c>
      <c r="AV179" s="41" t="str">
        <f t="shared" si="170"/>
        <v/>
      </c>
      <c r="AW179" s="42" t="str">
        <f t="shared" si="171"/>
        <v/>
      </c>
      <c r="AX179" s="42" t="str">
        <f t="shared" si="194"/>
        <v/>
      </c>
      <c r="AY179" s="42" t="str">
        <f t="shared" si="172"/>
        <v/>
      </c>
      <c r="AZ179" s="42" t="str">
        <f t="shared" si="140"/>
        <v/>
      </c>
      <c r="BA179" s="44" t="str">
        <f t="shared" si="173"/>
        <v/>
      </c>
      <c r="BD179" s="40">
        <f t="shared" si="174"/>
        <v>164</v>
      </c>
      <c r="BE179" s="41">
        <f t="shared" si="175"/>
        <v>51302</v>
      </c>
      <c r="BF179" s="42">
        <f t="shared" si="176"/>
        <v>636945.76949842658</v>
      </c>
      <c r="BG179" s="42">
        <f t="shared" si="195"/>
        <v>6094.83612614105</v>
      </c>
      <c r="BH179" s="42">
        <f t="shared" si="177"/>
        <v>5090.7381278611674</v>
      </c>
      <c r="BI179" s="42">
        <f t="shared" si="141"/>
        <v>0</v>
      </c>
      <c r="BJ179" s="44">
        <f t="shared" si="178"/>
        <v>11185.574254002218</v>
      </c>
      <c r="BM179" s="40">
        <f t="shared" si="179"/>
        <v>164</v>
      </c>
      <c r="BN179" s="41">
        <f t="shared" si="180"/>
        <v>51302</v>
      </c>
      <c r="BO179" s="42">
        <f t="shared" si="181"/>
        <v>30851.998311250769</v>
      </c>
      <c r="BP179" s="42">
        <f t="shared" si="196"/>
        <v>303.04315902821605</v>
      </c>
      <c r="BQ179" s="42">
        <f t="shared" si="182"/>
        <v>227.14881110634815</v>
      </c>
      <c r="BR179" s="42">
        <f t="shared" si="142"/>
        <v>0</v>
      </c>
      <c r="BS179" s="44">
        <f t="shared" si="183"/>
        <v>530.19197013456414</v>
      </c>
      <c r="BV179" s="40">
        <f t="shared" si="184"/>
        <v>164</v>
      </c>
      <c r="BW179" s="41">
        <f t="shared" si="185"/>
        <v>51302</v>
      </c>
      <c r="BX179" s="42">
        <f t="shared" si="186"/>
        <v>30858.533725355122</v>
      </c>
      <c r="BY179" s="42">
        <f t="shared" si="197"/>
        <v>303.05577622322704</v>
      </c>
      <c r="BZ179" s="42">
        <f t="shared" si="187"/>
        <v>227.32379541401406</v>
      </c>
      <c r="CA179" s="42">
        <f t="shared" si="143"/>
        <v>0</v>
      </c>
      <c r="CB179" s="44">
        <f t="shared" si="188"/>
        <v>530.37957163724104</v>
      </c>
    </row>
    <row r="180" spans="1:80" x14ac:dyDescent="0.3">
      <c r="A180" s="26"/>
      <c r="B180" s="40" t="str">
        <f t="shared" si="144"/>
        <v/>
      </c>
      <c r="C180" s="41" t="str">
        <f t="shared" si="145"/>
        <v/>
      </c>
      <c r="D180" s="42" t="str">
        <f t="shared" si="146"/>
        <v/>
      </c>
      <c r="E180" s="42" t="str">
        <f t="shared" si="189"/>
        <v/>
      </c>
      <c r="F180" s="42" t="str">
        <f t="shared" si="147"/>
        <v/>
      </c>
      <c r="G180" s="42" t="str">
        <f t="shared" si="135"/>
        <v/>
      </c>
      <c r="H180" s="44" t="str">
        <f t="shared" si="148"/>
        <v/>
      </c>
      <c r="I180" s="26"/>
      <c r="K180" s="40" t="str">
        <f t="shared" si="149"/>
        <v/>
      </c>
      <c r="L180" s="41" t="str">
        <f t="shared" si="150"/>
        <v/>
      </c>
      <c r="M180" s="42" t="str">
        <f t="shared" si="151"/>
        <v/>
      </c>
      <c r="N180" s="42" t="str">
        <f t="shared" si="190"/>
        <v/>
      </c>
      <c r="O180" s="42" t="str">
        <f t="shared" si="152"/>
        <v/>
      </c>
      <c r="P180" s="42" t="str">
        <f t="shared" si="136"/>
        <v/>
      </c>
      <c r="Q180" s="44" t="str">
        <f t="shared" si="153"/>
        <v/>
      </c>
      <c r="T180" s="40" t="str">
        <f t="shared" si="154"/>
        <v/>
      </c>
      <c r="U180" s="41" t="str">
        <f t="shared" si="155"/>
        <v/>
      </c>
      <c r="V180" s="42" t="str">
        <f t="shared" si="156"/>
        <v/>
      </c>
      <c r="W180" s="42" t="str">
        <f t="shared" si="191"/>
        <v/>
      </c>
      <c r="X180" s="42" t="str">
        <f t="shared" si="157"/>
        <v/>
      </c>
      <c r="Y180" s="42" t="str">
        <f t="shared" si="137"/>
        <v/>
      </c>
      <c r="Z180" s="44" t="str">
        <f t="shared" si="158"/>
        <v/>
      </c>
      <c r="AC180" s="40" t="str">
        <f t="shared" si="159"/>
        <v/>
      </c>
      <c r="AD180" s="41" t="str">
        <f t="shared" si="160"/>
        <v/>
      </c>
      <c r="AE180" s="42" t="str">
        <f t="shared" si="161"/>
        <v/>
      </c>
      <c r="AF180" s="42" t="str">
        <f t="shared" si="192"/>
        <v/>
      </c>
      <c r="AG180" s="42" t="str">
        <f t="shared" si="162"/>
        <v/>
      </c>
      <c r="AH180" s="42" t="str">
        <f t="shared" si="138"/>
        <v/>
      </c>
      <c r="AI180" s="44" t="str">
        <f t="shared" si="163"/>
        <v/>
      </c>
      <c r="AL180" s="40" t="str">
        <f t="shared" si="164"/>
        <v/>
      </c>
      <c r="AM180" s="41" t="str">
        <f t="shared" si="165"/>
        <v/>
      </c>
      <c r="AN180" s="42" t="str">
        <f t="shared" si="166"/>
        <v/>
      </c>
      <c r="AO180" s="42" t="str">
        <f t="shared" si="193"/>
        <v/>
      </c>
      <c r="AP180" s="42" t="str">
        <f t="shared" si="167"/>
        <v/>
      </c>
      <c r="AQ180" s="42" t="str">
        <f t="shared" si="139"/>
        <v/>
      </c>
      <c r="AR180" s="44" t="str">
        <f t="shared" si="168"/>
        <v/>
      </c>
      <c r="AU180" s="40" t="str">
        <f t="shared" si="169"/>
        <v/>
      </c>
      <c r="AV180" s="41" t="str">
        <f t="shared" si="170"/>
        <v/>
      </c>
      <c r="AW180" s="42" t="str">
        <f t="shared" si="171"/>
        <v/>
      </c>
      <c r="AX180" s="42" t="str">
        <f t="shared" si="194"/>
        <v/>
      </c>
      <c r="AY180" s="42" t="str">
        <f t="shared" si="172"/>
        <v/>
      </c>
      <c r="AZ180" s="42" t="str">
        <f t="shared" si="140"/>
        <v/>
      </c>
      <c r="BA180" s="44" t="str">
        <f t="shared" si="173"/>
        <v/>
      </c>
      <c r="BD180" s="40">
        <f t="shared" si="174"/>
        <v>165</v>
      </c>
      <c r="BE180" s="41">
        <f t="shared" si="175"/>
        <v>51332</v>
      </c>
      <c r="BF180" s="42">
        <f t="shared" si="176"/>
        <v>630802.68258628692</v>
      </c>
      <c r="BG180" s="42">
        <f t="shared" si="195"/>
        <v>6143.0869121396672</v>
      </c>
      <c r="BH180" s="42">
        <f t="shared" si="177"/>
        <v>5042.4873418625493</v>
      </c>
      <c r="BI180" s="42">
        <f t="shared" si="141"/>
        <v>0</v>
      </c>
      <c r="BJ180" s="44">
        <f t="shared" si="178"/>
        <v>11185.574254002217</v>
      </c>
      <c r="BM180" s="40">
        <f t="shared" si="179"/>
        <v>165</v>
      </c>
      <c r="BN180" s="41">
        <f t="shared" si="180"/>
        <v>51332</v>
      </c>
      <c r="BO180" s="42">
        <f t="shared" si="181"/>
        <v>30546.745689803676</v>
      </c>
      <c r="BP180" s="42">
        <f t="shared" si="196"/>
        <v>305.25262144709416</v>
      </c>
      <c r="BQ180" s="42">
        <f t="shared" si="182"/>
        <v>224.93934868746996</v>
      </c>
      <c r="BR180" s="42">
        <f t="shared" si="142"/>
        <v>0</v>
      </c>
      <c r="BS180" s="44">
        <f t="shared" si="183"/>
        <v>530.19197013456414</v>
      </c>
      <c r="BV180" s="40">
        <f t="shared" si="184"/>
        <v>165</v>
      </c>
      <c r="BW180" s="41">
        <f t="shared" si="185"/>
        <v>51332</v>
      </c>
      <c r="BX180" s="42">
        <f t="shared" si="186"/>
        <v>30553.267157244347</v>
      </c>
      <c r="BY180" s="42">
        <f t="shared" si="197"/>
        <v>305.26656811077549</v>
      </c>
      <c r="BZ180" s="42">
        <f t="shared" si="187"/>
        <v>225.1130035264656</v>
      </c>
      <c r="CA180" s="42">
        <f t="shared" si="143"/>
        <v>0</v>
      </c>
      <c r="CB180" s="44">
        <f t="shared" si="188"/>
        <v>530.37957163724104</v>
      </c>
    </row>
    <row r="181" spans="1:80" x14ac:dyDescent="0.3">
      <c r="A181" s="26"/>
      <c r="B181" s="40" t="str">
        <f t="shared" si="144"/>
        <v/>
      </c>
      <c r="C181" s="41" t="str">
        <f t="shared" si="145"/>
        <v/>
      </c>
      <c r="D181" s="42" t="str">
        <f t="shared" si="146"/>
        <v/>
      </c>
      <c r="E181" s="42" t="str">
        <f t="shared" si="189"/>
        <v/>
      </c>
      <c r="F181" s="42" t="str">
        <f t="shared" si="147"/>
        <v/>
      </c>
      <c r="G181" s="42" t="str">
        <f t="shared" si="135"/>
        <v/>
      </c>
      <c r="H181" s="44" t="str">
        <f t="shared" si="148"/>
        <v/>
      </c>
      <c r="I181" s="26"/>
      <c r="K181" s="40" t="str">
        <f t="shared" si="149"/>
        <v/>
      </c>
      <c r="L181" s="41" t="str">
        <f t="shared" si="150"/>
        <v/>
      </c>
      <c r="M181" s="42" t="str">
        <f t="shared" si="151"/>
        <v/>
      </c>
      <c r="N181" s="42" t="str">
        <f t="shared" si="190"/>
        <v/>
      </c>
      <c r="O181" s="42" t="str">
        <f t="shared" si="152"/>
        <v/>
      </c>
      <c r="P181" s="42" t="str">
        <f t="shared" si="136"/>
        <v/>
      </c>
      <c r="Q181" s="44" t="str">
        <f t="shared" si="153"/>
        <v/>
      </c>
      <c r="T181" s="40" t="str">
        <f t="shared" si="154"/>
        <v/>
      </c>
      <c r="U181" s="41" t="str">
        <f t="shared" si="155"/>
        <v/>
      </c>
      <c r="V181" s="42" t="str">
        <f t="shared" si="156"/>
        <v/>
      </c>
      <c r="W181" s="42" t="str">
        <f t="shared" si="191"/>
        <v/>
      </c>
      <c r="X181" s="42" t="str">
        <f t="shared" si="157"/>
        <v/>
      </c>
      <c r="Y181" s="42" t="str">
        <f t="shared" si="137"/>
        <v/>
      </c>
      <c r="Z181" s="44" t="str">
        <f t="shared" si="158"/>
        <v/>
      </c>
      <c r="AC181" s="40" t="str">
        <f t="shared" si="159"/>
        <v/>
      </c>
      <c r="AD181" s="41" t="str">
        <f t="shared" si="160"/>
        <v/>
      </c>
      <c r="AE181" s="42" t="str">
        <f t="shared" si="161"/>
        <v/>
      </c>
      <c r="AF181" s="42" t="str">
        <f t="shared" si="192"/>
        <v/>
      </c>
      <c r="AG181" s="42" t="str">
        <f t="shared" si="162"/>
        <v/>
      </c>
      <c r="AH181" s="42" t="str">
        <f t="shared" si="138"/>
        <v/>
      </c>
      <c r="AI181" s="44" t="str">
        <f t="shared" si="163"/>
        <v/>
      </c>
      <c r="AL181" s="40" t="str">
        <f t="shared" si="164"/>
        <v/>
      </c>
      <c r="AM181" s="41" t="str">
        <f t="shared" si="165"/>
        <v/>
      </c>
      <c r="AN181" s="42" t="str">
        <f t="shared" si="166"/>
        <v/>
      </c>
      <c r="AO181" s="42" t="str">
        <f t="shared" si="193"/>
        <v/>
      </c>
      <c r="AP181" s="42" t="str">
        <f t="shared" si="167"/>
        <v/>
      </c>
      <c r="AQ181" s="42" t="str">
        <f t="shared" si="139"/>
        <v/>
      </c>
      <c r="AR181" s="44" t="str">
        <f t="shared" si="168"/>
        <v/>
      </c>
      <c r="AU181" s="40" t="str">
        <f t="shared" si="169"/>
        <v/>
      </c>
      <c r="AV181" s="41" t="str">
        <f t="shared" si="170"/>
        <v/>
      </c>
      <c r="AW181" s="42" t="str">
        <f t="shared" si="171"/>
        <v/>
      </c>
      <c r="AX181" s="42" t="str">
        <f t="shared" si="194"/>
        <v/>
      </c>
      <c r="AY181" s="42" t="str">
        <f t="shared" si="172"/>
        <v/>
      </c>
      <c r="AZ181" s="42" t="str">
        <f t="shared" si="140"/>
        <v/>
      </c>
      <c r="BA181" s="44" t="str">
        <f t="shared" si="173"/>
        <v/>
      </c>
      <c r="BD181" s="40">
        <f t="shared" si="174"/>
        <v>166</v>
      </c>
      <c r="BE181" s="41">
        <f t="shared" si="175"/>
        <v>51363</v>
      </c>
      <c r="BF181" s="42">
        <f t="shared" si="176"/>
        <v>624610.96290275943</v>
      </c>
      <c r="BG181" s="42">
        <f t="shared" si="195"/>
        <v>6191.7196835274408</v>
      </c>
      <c r="BH181" s="42">
        <f t="shared" si="177"/>
        <v>4993.8545704747776</v>
      </c>
      <c r="BI181" s="42">
        <f t="shared" si="141"/>
        <v>0</v>
      </c>
      <c r="BJ181" s="44">
        <f t="shared" si="178"/>
        <v>11185.574254002218</v>
      </c>
      <c r="BM181" s="40">
        <f t="shared" si="179"/>
        <v>166</v>
      </c>
      <c r="BN181" s="41">
        <f t="shared" si="180"/>
        <v>51363</v>
      </c>
      <c r="BO181" s="42">
        <f t="shared" si="181"/>
        <v>30239.26749693133</v>
      </c>
      <c r="BP181" s="42">
        <f t="shared" si="196"/>
        <v>307.47819287234643</v>
      </c>
      <c r="BQ181" s="42">
        <f t="shared" si="182"/>
        <v>222.71377726221769</v>
      </c>
      <c r="BR181" s="42">
        <f t="shared" si="142"/>
        <v>0</v>
      </c>
      <c r="BS181" s="44">
        <f t="shared" si="183"/>
        <v>530.19197013456414</v>
      </c>
      <c r="BV181" s="40">
        <f t="shared" si="184"/>
        <v>166</v>
      </c>
      <c r="BW181" s="41">
        <f t="shared" si="185"/>
        <v>51363</v>
      </c>
      <c r="BX181" s="42">
        <f t="shared" si="186"/>
        <v>30245.773669519203</v>
      </c>
      <c r="BY181" s="42">
        <f t="shared" si="197"/>
        <v>307.49348772514355</v>
      </c>
      <c r="BZ181" s="42">
        <f t="shared" si="187"/>
        <v>222.88608391209749</v>
      </c>
      <c r="CA181" s="42">
        <f t="shared" si="143"/>
        <v>0</v>
      </c>
      <c r="CB181" s="44">
        <f t="shared" si="188"/>
        <v>530.37957163724104</v>
      </c>
    </row>
    <row r="182" spans="1:80" x14ac:dyDescent="0.3">
      <c r="A182" s="26"/>
      <c r="B182" s="40" t="str">
        <f t="shared" si="144"/>
        <v/>
      </c>
      <c r="C182" s="41" t="str">
        <f t="shared" si="145"/>
        <v/>
      </c>
      <c r="D182" s="42" t="str">
        <f t="shared" si="146"/>
        <v/>
      </c>
      <c r="E182" s="42" t="str">
        <f t="shared" si="189"/>
        <v/>
      </c>
      <c r="F182" s="42" t="str">
        <f t="shared" si="147"/>
        <v/>
      </c>
      <c r="G182" s="42" t="str">
        <f t="shared" si="135"/>
        <v/>
      </c>
      <c r="H182" s="44" t="str">
        <f t="shared" si="148"/>
        <v/>
      </c>
      <c r="I182" s="26"/>
      <c r="K182" s="40" t="str">
        <f t="shared" si="149"/>
        <v/>
      </c>
      <c r="L182" s="41" t="str">
        <f t="shared" si="150"/>
        <v/>
      </c>
      <c r="M182" s="42" t="str">
        <f t="shared" si="151"/>
        <v/>
      </c>
      <c r="N182" s="42" t="str">
        <f t="shared" si="190"/>
        <v/>
      </c>
      <c r="O182" s="42" t="str">
        <f t="shared" si="152"/>
        <v/>
      </c>
      <c r="P182" s="42" t="str">
        <f t="shared" si="136"/>
        <v/>
      </c>
      <c r="Q182" s="44" t="str">
        <f t="shared" si="153"/>
        <v/>
      </c>
      <c r="T182" s="40" t="str">
        <f t="shared" si="154"/>
        <v/>
      </c>
      <c r="U182" s="41" t="str">
        <f t="shared" si="155"/>
        <v/>
      </c>
      <c r="V182" s="42" t="str">
        <f t="shared" si="156"/>
        <v/>
      </c>
      <c r="W182" s="42" t="str">
        <f t="shared" si="191"/>
        <v/>
      </c>
      <c r="X182" s="42" t="str">
        <f t="shared" si="157"/>
        <v/>
      </c>
      <c r="Y182" s="42" t="str">
        <f t="shared" si="137"/>
        <v/>
      </c>
      <c r="Z182" s="44" t="str">
        <f t="shared" si="158"/>
        <v/>
      </c>
      <c r="AC182" s="40" t="str">
        <f t="shared" si="159"/>
        <v/>
      </c>
      <c r="AD182" s="41" t="str">
        <f t="shared" si="160"/>
        <v/>
      </c>
      <c r="AE182" s="42" t="str">
        <f t="shared" si="161"/>
        <v/>
      </c>
      <c r="AF182" s="42" t="str">
        <f t="shared" si="192"/>
        <v/>
      </c>
      <c r="AG182" s="42" t="str">
        <f t="shared" si="162"/>
        <v/>
      </c>
      <c r="AH182" s="42" t="str">
        <f t="shared" si="138"/>
        <v/>
      </c>
      <c r="AI182" s="44" t="str">
        <f t="shared" si="163"/>
        <v/>
      </c>
      <c r="AL182" s="40" t="str">
        <f t="shared" si="164"/>
        <v/>
      </c>
      <c r="AM182" s="41" t="str">
        <f t="shared" si="165"/>
        <v/>
      </c>
      <c r="AN182" s="42" t="str">
        <f t="shared" si="166"/>
        <v/>
      </c>
      <c r="AO182" s="42" t="str">
        <f t="shared" si="193"/>
        <v/>
      </c>
      <c r="AP182" s="42" t="str">
        <f t="shared" si="167"/>
        <v/>
      </c>
      <c r="AQ182" s="42" t="str">
        <f t="shared" si="139"/>
        <v/>
      </c>
      <c r="AR182" s="44" t="str">
        <f t="shared" si="168"/>
        <v/>
      </c>
      <c r="AU182" s="40" t="str">
        <f t="shared" si="169"/>
        <v/>
      </c>
      <c r="AV182" s="41" t="str">
        <f t="shared" si="170"/>
        <v/>
      </c>
      <c r="AW182" s="42" t="str">
        <f t="shared" si="171"/>
        <v/>
      </c>
      <c r="AX182" s="42" t="str">
        <f t="shared" si="194"/>
        <v/>
      </c>
      <c r="AY182" s="42" t="str">
        <f t="shared" si="172"/>
        <v/>
      </c>
      <c r="AZ182" s="42" t="str">
        <f t="shared" si="140"/>
        <v/>
      </c>
      <c r="BA182" s="44" t="str">
        <f t="shared" si="173"/>
        <v/>
      </c>
      <c r="BD182" s="40">
        <f t="shared" si="174"/>
        <v>167</v>
      </c>
      <c r="BE182" s="41">
        <f t="shared" si="175"/>
        <v>51394</v>
      </c>
      <c r="BF182" s="42">
        <f t="shared" si="176"/>
        <v>618370.22543840401</v>
      </c>
      <c r="BG182" s="42">
        <f t="shared" si="195"/>
        <v>6240.7374643553658</v>
      </c>
      <c r="BH182" s="42">
        <f t="shared" si="177"/>
        <v>4944.8367896468526</v>
      </c>
      <c r="BI182" s="42">
        <f t="shared" si="141"/>
        <v>0</v>
      </c>
      <c r="BJ182" s="44">
        <f t="shared" si="178"/>
        <v>11185.574254002218</v>
      </c>
      <c r="BM182" s="40">
        <f t="shared" si="179"/>
        <v>167</v>
      </c>
      <c r="BN182" s="41">
        <f t="shared" si="180"/>
        <v>51394</v>
      </c>
      <c r="BO182" s="42">
        <f t="shared" si="181"/>
        <v>29929.547506177933</v>
      </c>
      <c r="BP182" s="42">
        <f t="shared" si="196"/>
        <v>309.71999075339596</v>
      </c>
      <c r="BQ182" s="42">
        <f t="shared" si="182"/>
        <v>220.47197938116815</v>
      </c>
      <c r="BR182" s="42">
        <f t="shared" si="142"/>
        <v>0</v>
      </c>
      <c r="BS182" s="44">
        <f t="shared" si="183"/>
        <v>530.19197013456414</v>
      </c>
      <c r="BV182" s="40">
        <f t="shared" si="184"/>
        <v>167</v>
      </c>
      <c r="BW182" s="41">
        <f t="shared" si="185"/>
        <v>51394</v>
      </c>
      <c r="BX182" s="42">
        <f t="shared" si="186"/>
        <v>29936.037016801103</v>
      </c>
      <c r="BY182" s="42">
        <f t="shared" si="197"/>
        <v>309.73665271809847</v>
      </c>
      <c r="BZ182" s="42">
        <f t="shared" si="187"/>
        <v>220.6429189191426</v>
      </c>
      <c r="CA182" s="42">
        <f t="shared" si="143"/>
        <v>0</v>
      </c>
      <c r="CB182" s="44">
        <f t="shared" si="188"/>
        <v>530.37957163724104</v>
      </c>
    </row>
    <row r="183" spans="1:80" x14ac:dyDescent="0.3">
      <c r="A183" s="26"/>
      <c r="B183" s="40" t="str">
        <f t="shared" si="144"/>
        <v/>
      </c>
      <c r="C183" s="41" t="str">
        <f t="shared" si="145"/>
        <v/>
      </c>
      <c r="D183" s="42" t="str">
        <f t="shared" si="146"/>
        <v/>
      </c>
      <c r="E183" s="42" t="str">
        <f t="shared" si="189"/>
        <v/>
      </c>
      <c r="F183" s="42" t="str">
        <f t="shared" si="147"/>
        <v/>
      </c>
      <c r="G183" s="42" t="str">
        <f t="shared" si="135"/>
        <v/>
      </c>
      <c r="H183" s="44" t="str">
        <f t="shared" si="148"/>
        <v/>
      </c>
      <c r="I183" s="26"/>
      <c r="K183" s="40" t="str">
        <f t="shared" si="149"/>
        <v/>
      </c>
      <c r="L183" s="41" t="str">
        <f t="shared" si="150"/>
        <v/>
      </c>
      <c r="M183" s="42" t="str">
        <f t="shared" si="151"/>
        <v/>
      </c>
      <c r="N183" s="42" t="str">
        <f t="shared" si="190"/>
        <v/>
      </c>
      <c r="O183" s="42" t="str">
        <f t="shared" si="152"/>
        <v/>
      </c>
      <c r="P183" s="42" t="str">
        <f t="shared" si="136"/>
        <v/>
      </c>
      <c r="Q183" s="44" t="str">
        <f t="shared" si="153"/>
        <v/>
      </c>
      <c r="T183" s="40" t="str">
        <f t="shared" si="154"/>
        <v/>
      </c>
      <c r="U183" s="41" t="str">
        <f t="shared" si="155"/>
        <v/>
      </c>
      <c r="V183" s="42" t="str">
        <f t="shared" si="156"/>
        <v/>
      </c>
      <c r="W183" s="42" t="str">
        <f t="shared" si="191"/>
        <v/>
      </c>
      <c r="X183" s="42" t="str">
        <f t="shared" si="157"/>
        <v/>
      </c>
      <c r="Y183" s="42" t="str">
        <f t="shared" si="137"/>
        <v/>
      </c>
      <c r="Z183" s="44" t="str">
        <f t="shared" si="158"/>
        <v/>
      </c>
      <c r="AC183" s="40" t="str">
        <f t="shared" si="159"/>
        <v/>
      </c>
      <c r="AD183" s="41" t="str">
        <f t="shared" si="160"/>
        <v/>
      </c>
      <c r="AE183" s="42" t="str">
        <f t="shared" si="161"/>
        <v/>
      </c>
      <c r="AF183" s="42" t="str">
        <f t="shared" si="192"/>
        <v/>
      </c>
      <c r="AG183" s="42" t="str">
        <f t="shared" si="162"/>
        <v/>
      </c>
      <c r="AH183" s="42" t="str">
        <f t="shared" si="138"/>
        <v/>
      </c>
      <c r="AI183" s="44" t="str">
        <f t="shared" si="163"/>
        <v/>
      </c>
      <c r="AL183" s="40" t="str">
        <f t="shared" si="164"/>
        <v/>
      </c>
      <c r="AM183" s="41" t="str">
        <f t="shared" si="165"/>
        <v/>
      </c>
      <c r="AN183" s="42" t="str">
        <f t="shared" si="166"/>
        <v/>
      </c>
      <c r="AO183" s="42" t="str">
        <f t="shared" si="193"/>
        <v/>
      </c>
      <c r="AP183" s="42" t="str">
        <f t="shared" si="167"/>
        <v/>
      </c>
      <c r="AQ183" s="42" t="str">
        <f t="shared" si="139"/>
        <v/>
      </c>
      <c r="AR183" s="44" t="str">
        <f t="shared" si="168"/>
        <v/>
      </c>
      <c r="AU183" s="40" t="str">
        <f t="shared" si="169"/>
        <v/>
      </c>
      <c r="AV183" s="41" t="str">
        <f t="shared" si="170"/>
        <v/>
      </c>
      <c r="AW183" s="42" t="str">
        <f t="shared" si="171"/>
        <v/>
      </c>
      <c r="AX183" s="42" t="str">
        <f t="shared" si="194"/>
        <v/>
      </c>
      <c r="AY183" s="42" t="str">
        <f t="shared" si="172"/>
        <v/>
      </c>
      <c r="AZ183" s="42" t="str">
        <f t="shared" si="140"/>
        <v/>
      </c>
      <c r="BA183" s="44" t="str">
        <f t="shared" si="173"/>
        <v/>
      </c>
      <c r="BD183" s="40">
        <f t="shared" si="174"/>
        <v>168</v>
      </c>
      <c r="BE183" s="41">
        <f t="shared" si="175"/>
        <v>51424</v>
      </c>
      <c r="BF183" s="42">
        <f t="shared" si="176"/>
        <v>612080.08213578921</v>
      </c>
      <c r="BG183" s="42">
        <f t="shared" si="195"/>
        <v>6290.1433026148452</v>
      </c>
      <c r="BH183" s="42">
        <f t="shared" si="177"/>
        <v>4895.4309513873732</v>
      </c>
      <c r="BI183" s="42">
        <f t="shared" si="141"/>
        <v>0</v>
      </c>
      <c r="BJ183" s="44">
        <f t="shared" si="178"/>
        <v>11185.574254002218</v>
      </c>
      <c r="BM183" s="40">
        <f t="shared" si="179"/>
        <v>168</v>
      </c>
      <c r="BN183" s="41">
        <f t="shared" si="180"/>
        <v>51424</v>
      </c>
      <c r="BO183" s="42">
        <f t="shared" si="181"/>
        <v>29617.569372781953</v>
      </c>
      <c r="BP183" s="42">
        <f t="shared" si="196"/>
        <v>311.97813339597974</v>
      </c>
      <c r="BQ183" s="42">
        <f t="shared" si="182"/>
        <v>218.21383673858435</v>
      </c>
      <c r="BR183" s="42">
        <f t="shared" si="142"/>
        <v>0</v>
      </c>
      <c r="BS183" s="44">
        <f t="shared" si="183"/>
        <v>530.19197013456414</v>
      </c>
      <c r="BV183" s="40">
        <f t="shared" si="184"/>
        <v>168</v>
      </c>
      <c r="BW183" s="41">
        <f t="shared" si="185"/>
        <v>51424</v>
      </c>
      <c r="BX183" s="42">
        <f t="shared" si="186"/>
        <v>29624.040835201427</v>
      </c>
      <c r="BY183" s="42">
        <f t="shared" si="197"/>
        <v>311.99618159967707</v>
      </c>
      <c r="BZ183" s="42">
        <f t="shared" si="187"/>
        <v>218.38339003756403</v>
      </c>
      <c r="CA183" s="42">
        <f t="shared" si="143"/>
        <v>0</v>
      </c>
      <c r="CB183" s="44">
        <f t="shared" si="188"/>
        <v>530.37957163724104</v>
      </c>
    </row>
    <row r="184" spans="1:80" x14ac:dyDescent="0.3">
      <c r="A184" s="26"/>
      <c r="B184" s="40" t="str">
        <f t="shared" si="144"/>
        <v/>
      </c>
      <c r="C184" s="41" t="str">
        <f t="shared" si="145"/>
        <v/>
      </c>
      <c r="D184" s="42" t="str">
        <f t="shared" si="146"/>
        <v/>
      </c>
      <c r="E184" s="42" t="str">
        <f t="shared" si="189"/>
        <v/>
      </c>
      <c r="F184" s="42" t="str">
        <f t="shared" si="147"/>
        <v/>
      </c>
      <c r="G184" s="42" t="str">
        <f t="shared" si="135"/>
        <v/>
      </c>
      <c r="H184" s="44" t="str">
        <f t="shared" si="148"/>
        <v/>
      </c>
      <c r="I184" s="26"/>
      <c r="K184" s="40" t="str">
        <f t="shared" si="149"/>
        <v/>
      </c>
      <c r="L184" s="41" t="str">
        <f t="shared" si="150"/>
        <v/>
      </c>
      <c r="M184" s="42" t="str">
        <f t="shared" si="151"/>
        <v/>
      </c>
      <c r="N184" s="42" t="str">
        <f t="shared" si="190"/>
        <v/>
      </c>
      <c r="O184" s="42" t="str">
        <f t="shared" si="152"/>
        <v/>
      </c>
      <c r="P184" s="42" t="str">
        <f t="shared" si="136"/>
        <v/>
      </c>
      <c r="Q184" s="44" t="str">
        <f t="shared" si="153"/>
        <v/>
      </c>
      <c r="T184" s="40" t="str">
        <f t="shared" si="154"/>
        <v/>
      </c>
      <c r="U184" s="41" t="str">
        <f t="shared" si="155"/>
        <v/>
      </c>
      <c r="V184" s="42" t="str">
        <f t="shared" si="156"/>
        <v/>
      </c>
      <c r="W184" s="42" t="str">
        <f t="shared" si="191"/>
        <v/>
      </c>
      <c r="X184" s="42" t="str">
        <f t="shared" si="157"/>
        <v/>
      </c>
      <c r="Y184" s="42" t="str">
        <f t="shared" si="137"/>
        <v/>
      </c>
      <c r="Z184" s="44" t="str">
        <f t="shared" si="158"/>
        <v/>
      </c>
      <c r="AC184" s="40" t="str">
        <f t="shared" si="159"/>
        <v/>
      </c>
      <c r="AD184" s="41" t="str">
        <f t="shared" si="160"/>
        <v/>
      </c>
      <c r="AE184" s="42" t="str">
        <f t="shared" si="161"/>
        <v/>
      </c>
      <c r="AF184" s="42" t="str">
        <f t="shared" si="192"/>
        <v/>
      </c>
      <c r="AG184" s="42" t="str">
        <f t="shared" si="162"/>
        <v/>
      </c>
      <c r="AH184" s="42" t="str">
        <f t="shared" si="138"/>
        <v/>
      </c>
      <c r="AI184" s="44" t="str">
        <f t="shared" si="163"/>
        <v/>
      </c>
      <c r="AL184" s="40" t="str">
        <f t="shared" si="164"/>
        <v/>
      </c>
      <c r="AM184" s="41" t="str">
        <f t="shared" si="165"/>
        <v/>
      </c>
      <c r="AN184" s="42" t="str">
        <f t="shared" si="166"/>
        <v/>
      </c>
      <c r="AO184" s="42" t="str">
        <f t="shared" si="193"/>
        <v/>
      </c>
      <c r="AP184" s="42" t="str">
        <f t="shared" si="167"/>
        <v/>
      </c>
      <c r="AQ184" s="42" t="str">
        <f t="shared" si="139"/>
        <v/>
      </c>
      <c r="AR184" s="44" t="str">
        <f t="shared" si="168"/>
        <v/>
      </c>
      <c r="AU184" s="40" t="str">
        <f t="shared" si="169"/>
        <v/>
      </c>
      <c r="AV184" s="41" t="str">
        <f t="shared" si="170"/>
        <v/>
      </c>
      <c r="AW184" s="42" t="str">
        <f t="shared" si="171"/>
        <v/>
      </c>
      <c r="AX184" s="42" t="str">
        <f t="shared" si="194"/>
        <v/>
      </c>
      <c r="AY184" s="42" t="str">
        <f t="shared" si="172"/>
        <v/>
      </c>
      <c r="AZ184" s="42" t="str">
        <f t="shared" si="140"/>
        <v/>
      </c>
      <c r="BA184" s="44" t="str">
        <f t="shared" si="173"/>
        <v/>
      </c>
      <c r="BD184" s="40">
        <f t="shared" si="174"/>
        <v>169</v>
      </c>
      <c r="BE184" s="41">
        <f t="shared" si="175"/>
        <v>51455</v>
      </c>
      <c r="BF184" s="42">
        <f t="shared" si="176"/>
        <v>605740.14186536195</v>
      </c>
      <c r="BG184" s="42">
        <f t="shared" si="195"/>
        <v>6339.9402704272134</v>
      </c>
      <c r="BH184" s="42">
        <f t="shared" si="177"/>
        <v>4845.6339835750041</v>
      </c>
      <c r="BI184" s="42">
        <f t="shared" si="141"/>
        <v>0</v>
      </c>
      <c r="BJ184" s="44">
        <f t="shared" si="178"/>
        <v>11185.574254002218</v>
      </c>
      <c r="BM184" s="40">
        <f t="shared" si="179"/>
        <v>169</v>
      </c>
      <c r="BN184" s="41">
        <f t="shared" si="180"/>
        <v>51455</v>
      </c>
      <c r="BO184" s="42">
        <f t="shared" si="181"/>
        <v>29303.316632813559</v>
      </c>
      <c r="BP184" s="42">
        <f t="shared" si="196"/>
        <v>314.25273996839206</v>
      </c>
      <c r="BQ184" s="42">
        <f t="shared" si="182"/>
        <v>215.93923016617205</v>
      </c>
      <c r="BR184" s="42">
        <f t="shared" si="142"/>
        <v>0</v>
      </c>
      <c r="BS184" s="44">
        <f t="shared" si="183"/>
        <v>530.19197013456414</v>
      </c>
      <c r="BV184" s="40">
        <f t="shared" si="184"/>
        <v>169</v>
      </c>
      <c r="BW184" s="41">
        <f t="shared" si="185"/>
        <v>51455</v>
      </c>
      <c r="BX184" s="42">
        <f t="shared" si="186"/>
        <v>29309.76864145698</v>
      </c>
      <c r="BY184" s="42">
        <f t="shared" si="197"/>
        <v>314.27219374444672</v>
      </c>
      <c r="BZ184" s="42">
        <f t="shared" si="187"/>
        <v>216.10737789279446</v>
      </c>
      <c r="CA184" s="42">
        <f t="shared" si="143"/>
        <v>0</v>
      </c>
      <c r="CB184" s="44">
        <f t="shared" si="188"/>
        <v>530.37957163724116</v>
      </c>
    </row>
    <row r="185" spans="1:80" x14ac:dyDescent="0.3">
      <c r="A185" s="26"/>
      <c r="B185" s="40" t="str">
        <f t="shared" si="144"/>
        <v/>
      </c>
      <c r="C185" s="41" t="str">
        <f t="shared" si="145"/>
        <v/>
      </c>
      <c r="D185" s="42" t="str">
        <f t="shared" si="146"/>
        <v/>
      </c>
      <c r="E185" s="42" t="str">
        <f t="shared" si="189"/>
        <v/>
      </c>
      <c r="F185" s="42" t="str">
        <f t="shared" si="147"/>
        <v/>
      </c>
      <c r="G185" s="42" t="str">
        <f t="shared" si="135"/>
        <v/>
      </c>
      <c r="H185" s="44" t="str">
        <f t="shared" si="148"/>
        <v/>
      </c>
      <c r="I185" s="26"/>
      <c r="K185" s="40" t="str">
        <f t="shared" si="149"/>
        <v/>
      </c>
      <c r="L185" s="41" t="str">
        <f t="shared" si="150"/>
        <v/>
      </c>
      <c r="M185" s="42" t="str">
        <f t="shared" si="151"/>
        <v/>
      </c>
      <c r="N185" s="42" t="str">
        <f t="shared" si="190"/>
        <v/>
      </c>
      <c r="O185" s="42" t="str">
        <f t="shared" si="152"/>
        <v/>
      </c>
      <c r="P185" s="42" t="str">
        <f t="shared" si="136"/>
        <v/>
      </c>
      <c r="Q185" s="44" t="str">
        <f t="shared" si="153"/>
        <v/>
      </c>
      <c r="T185" s="40" t="str">
        <f t="shared" si="154"/>
        <v/>
      </c>
      <c r="U185" s="41" t="str">
        <f t="shared" si="155"/>
        <v/>
      </c>
      <c r="V185" s="42" t="str">
        <f t="shared" si="156"/>
        <v/>
      </c>
      <c r="W185" s="42" t="str">
        <f t="shared" si="191"/>
        <v/>
      </c>
      <c r="X185" s="42" t="str">
        <f t="shared" si="157"/>
        <v/>
      </c>
      <c r="Y185" s="42" t="str">
        <f t="shared" si="137"/>
        <v/>
      </c>
      <c r="Z185" s="44" t="str">
        <f t="shared" si="158"/>
        <v/>
      </c>
      <c r="AC185" s="40" t="str">
        <f t="shared" si="159"/>
        <v/>
      </c>
      <c r="AD185" s="41" t="str">
        <f t="shared" si="160"/>
        <v/>
      </c>
      <c r="AE185" s="42" t="str">
        <f t="shared" si="161"/>
        <v/>
      </c>
      <c r="AF185" s="42" t="str">
        <f t="shared" si="192"/>
        <v/>
      </c>
      <c r="AG185" s="42" t="str">
        <f t="shared" si="162"/>
        <v/>
      </c>
      <c r="AH185" s="42" t="str">
        <f t="shared" si="138"/>
        <v/>
      </c>
      <c r="AI185" s="44" t="str">
        <f t="shared" si="163"/>
        <v/>
      </c>
      <c r="AL185" s="40" t="str">
        <f t="shared" si="164"/>
        <v/>
      </c>
      <c r="AM185" s="41" t="str">
        <f t="shared" si="165"/>
        <v/>
      </c>
      <c r="AN185" s="42" t="str">
        <f t="shared" si="166"/>
        <v/>
      </c>
      <c r="AO185" s="42" t="str">
        <f t="shared" si="193"/>
        <v/>
      </c>
      <c r="AP185" s="42" t="str">
        <f t="shared" si="167"/>
        <v/>
      </c>
      <c r="AQ185" s="42" t="str">
        <f t="shared" si="139"/>
        <v/>
      </c>
      <c r="AR185" s="44" t="str">
        <f t="shared" si="168"/>
        <v/>
      </c>
      <c r="AU185" s="40" t="str">
        <f t="shared" si="169"/>
        <v/>
      </c>
      <c r="AV185" s="41" t="str">
        <f t="shared" si="170"/>
        <v/>
      </c>
      <c r="AW185" s="42" t="str">
        <f t="shared" si="171"/>
        <v/>
      </c>
      <c r="AX185" s="42" t="str">
        <f t="shared" si="194"/>
        <v/>
      </c>
      <c r="AY185" s="42" t="str">
        <f t="shared" si="172"/>
        <v/>
      </c>
      <c r="AZ185" s="42" t="str">
        <f t="shared" si="140"/>
        <v/>
      </c>
      <c r="BA185" s="44" t="str">
        <f t="shared" si="173"/>
        <v/>
      </c>
      <c r="BD185" s="40">
        <f t="shared" si="174"/>
        <v>170</v>
      </c>
      <c r="BE185" s="41">
        <f t="shared" si="175"/>
        <v>51485</v>
      </c>
      <c r="BF185" s="42">
        <f t="shared" si="176"/>
        <v>599350.01040112716</v>
      </c>
      <c r="BG185" s="42">
        <f t="shared" si="195"/>
        <v>6390.1314642347616</v>
      </c>
      <c r="BH185" s="42">
        <f t="shared" si="177"/>
        <v>4795.4427897674559</v>
      </c>
      <c r="BI185" s="42">
        <f t="shared" si="141"/>
        <v>0</v>
      </c>
      <c r="BJ185" s="44">
        <f t="shared" si="178"/>
        <v>11185.574254002218</v>
      </c>
      <c r="BM185" s="40">
        <f t="shared" si="179"/>
        <v>170</v>
      </c>
      <c r="BN185" s="41">
        <f t="shared" si="180"/>
        <v>51485</v>
      </c>
      <c r="BO185" s="42">
        <f t="shared" si="181"/>
        <v>28986.772702305785</v>
      </c>
      <c r="BP185" s="42">
        <f t="shared" si="196"/>
        <v>316.54393050777333</v>
      </c>
      <c r="BQ185" s="42">
        <f t="shared" si="182"/>
        <v>213.64803962679085</v>
      </c>
      <c r="BR185" s="42">
        <f t="shared" si="142"/>
        <v>0</v>
      </c>
      <c r="BS185" s="44">
        <f t="shared" si="183"/>
        <v>530.19197013456414</v>
      </c>
      <c r="BV185" s="40">
        <f t="shared" si="184"/>
        <v>170</v>
      </c>
      <c r="BW185" s="41">
        <f t="shared" si="185"/>
        <v>51485</v>
      </c>
      <c r="BX185" s="42">
        <f t="shared" si="186"/>
        <v>28993.203832059167</v>
      </c>
      <c r="BY185" s="42">
        <f t="shared" si="197"/>
        <v>316.56480939781244</v>
      </c>
      <c r="BZ185" s="42">
        <f t="shared" si="187"/>
        <v>213.81476223942866</v>
      </c>
      <c r="CA185" s="42">
        <f t="shared" si="143"/>
        <v>0</v>
      </c>
      <c r="CB185" s="44">
        <f t="shared" si="188"/>
        <v>530.37957163724104</v>
      </c>
    </row>
    <row r="186" spans="1:80" x14ac:dyDescent="0.3">
      <c r="A186" s="26"/>
      <c r="B186" s="40" t="str">
        <f t="shared" si="144"/>
        <v/>
      </c>
      <c r="C186" s="41" t="str">
        <f t="shared" si="145"/>
        <v/>
      </c>
      <c r="D186" s="42" t="str">
        <f t="shared" si="146"/>
        <v/>
      </c>
      <c r="E186" s="42" t="str">
        <f t="shared" si="189"/>
        <v/>
      </c>
      <c r="F186" s="42" t="str">
        <f t="shared" si="147"/>
        <v/>
      </c>
      <c r="G186" s="42" t="str">
        <f t="shared" si="135"/>
        <v/>
      </c>
      <c r="H186" s="44" t="str">
        <f t="shared" si="148"/>
        <v/>
      </c>
      <c r="I186" s="26"/>
      <c r="K186" s="40" t="str">
        <f t="shared" si="149"/>
        <v/>
      </c>
      <c r="L186" s="41" t="str">
        <f t="shared" si="150"/>
        <v/>
      </c>
      <c r="M186" s="42" t="str">
        <f t="shared" si="151"/>
        <v/>
      </c>
      <c r="N186" s="42" t="str">
        <f t="shared" si="190"/>
        <v/>
      </c>
      <c r="O186" s="42" t="str">
        <f t="shared" si="152"/>
        <v/>
      </c>
      <c r="P186" s="42" t="str">
        <f t="shared" si="136"/>
        <v/>
      </c>
      <c r="Q186" s="44" t="str">
        <f t="shared" si="153"/>
        <v/>
      </c>
      <c r="T186" s="40" t="str">
        <f t="shared" si="154"/>
        <v/>
      </c>
      <c r="U186" s="41" t="str">
        <f t="shared" si="155"/>
        <v/>
      </c>
      <c r="V186" s="42" t="str">
        <f t="shared" si="156"/>
        <v/>
      </c>
      <c r="W186" s="42" t="str">
        <f t="shared" si="191"/>
        <v/>
      </c>
      <c r="X186" s="42" t="str">
        <f t="shared" si="157"/>
        <v/>
      </c>
      <c r="Y186" s="42" t="str">
        <f t="shared" si="137"/>
        <v/>
      </c>
      <c r="Z186" s="44" t="str">
        <f t="shared" si="158"/>
        <v/>
      </c>
      <c r="AC186" s="40" t="str">
        <f t="shared" si="159"/>
        <v/>
      </c>
      <c r="AD186" s="41" t="str">
        <f t="shared" si="160"/>
        <v/>
      </c>
      <c r="AE186" s="42" t="str">
        <f t="shared" si="161"/>
        <v/>
      </c>
      <c r="AF186" s="42" t="str">
        <f t="shared" si="192"/>
        <v/>
      </c>
      <c r="AG186" s="42" t="str">
        <f t="shared" si="162"/>
        <v/>
      </c>
      <c r="AH186" s="42" t="str">
        <f t="shared" si="138"/>
        <v/>
      </c>
      <c r="AI186" s="44" t="str">
        <f t="shared" si="163"/>
        <v/>
      </c>
      <c r="AL186" s="40" t="str">
        <f t="shared" si="164"/>
        <v/>
      </c>
      <c r="AM186" s="41" t="str">
        <f t="shared" si="165"/>
        <v/>
      </c>
      <c r="AN186" s="42" t="str">
        <f t="shared" si="166"/>
        <v/>
      </c>
      <c r="AO186" s="42" t="str">
        <f t="shared" si="193"/>
        <v/>
      </c>
      <c r="AP186" s="42" t="str">
        <f t="shared" si="167"/>
        <v/>
      </c>
      <c r="AQ186" s="42" t="str">
        <f t="shared" si="139"/>
        <v/>
      </c>
      <c r="AR186" s="44" t="str">
        <f t="shared" si="168"/>
        <v/>
      </c>
      <c r="AU186" s="40" t="str">
        <f t="shared" si="169"/>
        <v/>
      </c>
      <c r="AV186" s="41" t="str">
        <f t="shared" si="170"/>
        <v/>
      </c>
      <c r="AW186" s="42" t="str">
        <f t="shared" si="171"/>
        <v/>
      </c>
      <c r="AX186" s="42" t="str">
        <f t="shared" si="194"/>
        <v/>
      </c>
      <c r="AY186" s="42" t="str">
        <f t="shared" si="172"/>
        <v/>
      </c>
      <c r="AZ186" s="42" t="str">
        <f t="shared" si="140"/>
        <v/>
      </c>
      <c r="BA186" s="44" t="str">
        <f t="shared" si="173"/>
        <v/>
      </c>
      <c r="BD186" s="40">
        <f t="shared" si="174"/>
        <v>171</v>
      </c>
      <c r="BE186" s="41">
        <f t="shared" si="175"/>
        <v>51516</v>
      </c>
      <c r="BF186" s="42">
        <f t="shared" si="176"/>
        <v>592909.2903961339</v>
      </c>
      <c r="BG186" s="42">
        <f t="shared" si="195"/>
        <v>6440.7200049932871</v>
      </c>
      <c r="BH186" s="42">
        <f t="shared" si="177"/>
        <v>4744.8542490089303</v>
      </c>
      <c r="BI186" s="42">
        <f t="shared" si="141"/>
        <v>0</v>
      </c>
      <c r="BJ186" s="44">
        <f t="shared" si="178"/>
        <v>11185.574254002218</v>
      </c>
      <c r="BM186" s="40">
        <f t="shared" si="179"/>
        <v>171</v>
      </c>
      <c r="BN186" s="41">
        <f t="shared" si="180"/>
        <v>51516</v>
      </c>
      <c r="BO186" s="42">
        <f t="shared" si="181"/>
        <v>28667.920876379339</v>
      </c>
      <c r="BP186" s="42">
        <f t="shared" si="196"/>
        <v>318.85182592644458</v>
      </c>
      <c r="BQ186" s="42">
        <f t="shared" si="182"/>
        <v>211.34014420811954</v>
      </c>
      <c r="BR186" s="42">
        <f t="shared" si="142"/>
        <v>0</v>
      </c>
      <c r="BS186" s="44">
        <f t="shared" si="183"/>
        <v>530.19197013456414</v>
      </c>
      <c r="BV186" s="40">
        <f t="shared" si="184"/>
        <v>171</v>
      </c>
      <c r="BW186" s="41">
        <f t="shared" si="185"/>
        <v>51516</v>
      </c>
      <c r="BX186" s="42">
        <f t="shared" si="186"/>
        <v>28674.3296823768</v>
      </c>
      <c r="BY186" s="42">
        <f t="shared" si="197"/>
        <v>318.87414968236942</v>
      </c>
      <c r="BZ186" s="42">
        <f t="shared" si="187"/>
        <v>211.50542195487159</v>
      </c>
      <c r="CA186" s="42">
        <f t="shared" si="143"/>
        <v>0</v>
      </c>
      <c r="CB186" s="44">
        <f t="shared" si="188"/>
        <v>530.37957163724104</v>
      </c>
    </row>
    <row r="187" spans="1:80" x14ac:dyDescent="0.3">
      <c r="A187" s="26"/>
      <c r="B187" s="40" t="str">
        <f t="shared" si="144"/>
        <v/>
      </c>
      <c r="C187" s="41" t="str">
        <f t="shared" si="145"/>
        <v/>
      </c>
      <c r="D187" s="42" t="str">
        <f t="shared" si="146"/>
        <v/>
      </c>
      <c r="E187" s="42" t="str">
        <f t="shared" si="189"/>
        <v/>
      </c>
      <c r="F187" s="42" t="str">
        <f t="shared" si="147"/>
        <v/>
      </c>
      <c r="G187" s="42" t="str">
        <f t="shared" si="135"/>
        <v/>
      </c>
      <c r="H187" s="44" t="str">
        <f t="shared" si="148"/>
        <v/>
      </c>
      <c r="I187" s="26"/>
      <c r="K187" s="40" t="str">
        <f t="shared" si="149"/>
        <v/>
      </c>
      <c r="L187" s="41" t="str">
        <f t="shared" si="150"/>
        <v/>
      </c>
      <c r="M187" s="42" t="str">
        <f t="shared" si="151"/>
        <v/>
      </c>
      <c r="N187" s="42" t="str">
        <f t="shared" si="190"/>
        <v/>
      </c>
      <c r="O187" s="42" t="str">
        <f t="shared" si="152"/>
        <v/>
      </c>
      <c r="P187" s="42" t="str">
        <f t="shared" si="136"/>
        <v/>
      </c>
      <c r="Q187" s="44" t="str">
        <f t="shared" si="153"/>
        <v/>
      </c>
      <c r="T187" s="40" t="str">
        <f t="shared" si="154"/>
        <v/>
      </c>
      <c r="U187" s="41" t="str">
        <f t="shared" si="155"/>
        <v/>
      </c>
      <c r="V187" s="42" t="str">
        <f t="shared" si="156"/>
        <v/>
      </c>
      <c r="W187" s="42" t="str">
        <f t="shared" si="191"/>
        <v/>
      </c>
      <c r="X187" s="42" t="str">
        <f t="shared" si="157"/>
        <v/>
      </c>
      <c r="Y187" s="42" t="str">
        <f t="shared" si="137"/>
        <v/>
      </c>
      <c r="Z187" s="44" t="str">
        <f t="shared" si="158"/>
        <v/>
      </c>
      <c r="AC187" s="40" t="str">
        <f t="shared" si="159"/>
        <v/>
      </c>
      <c r="AD187" s="41" t="str">
        <f t="shared" si="160"/>
        <v/>
      </c>
      <c r="AE187" s="42" t="str">
        <f t="shared" si="161"/>
        <v/>
      </c>
      <c r="AF187" s="42" t="str">
        <f t="shared" si="192"/>
        <v/>
      </c>
      <c r="AG187" s="42" t="str">
        <f t="shared" si="162"/>
        <v/>
      </c>
      <c r="AH187" s="42" t="str">
        <f t="shared" si="138"/>
        <v/>
      </c>
      <c r="AI187" s="44" t="str">
        <f t="shared" si="163"/>
        <v/>
      </c>
      <c r="AL187" s="40" t="str">
        <f t="shared" si="164"/>
        <v/>
      </c>
      <c r="AM187" s="41" t="str">
        <f t="shared" si="165"/>
        <v/>
      </c>
      <c r="AN187" s="42" t="str">
        <f t="shared" si="166"/>
        <v/>
      </c>
      <c r="AO187" s="42" t="str">
        <f t="shared" si="193"/>
        <v/>
      </c>
      <c r="AP187" s="42" t="str">
        <f t="shared" si="167"/>
        <v/>
      </c>
      <c r="AQ187" s="42" t="str">
        <f t="shared" si="139"/>
        <v/>
      </c>
      <c r="AR187" s="44" t="str">
        <f t="shared" si="168"/>
        <v/>
      </c>
      <c r="AU187" s="40" t="str">
        <f t="shared" si="169"/>
        <v/>
      </c>
      <c r="AV187" s="41" t="str">
        <f t="shared" si="170"/>
        <v/>
      </c>
      <c r="AW187" s="42" t="str">
        <f t="shared" si="171"/>
        <v/>
      </c>
      <c r="AX187" s="42" t="str">
        <f t="shared" si="194"/>
        <v/>
      </c>
      <c r="AY187" s="42" t="str">
        <f t="shared" si="172"/>
        <v/>
      </c>
      <c r="AZ187" s="42" t="str">
        <f t="shared" si="140"/>
        <v/>
      </c>
      <c r="BA187" s="44" t="str">
        <f t="shared" si="173"/>
        <v/>
      </c>
      <c r="BD187" s="40">
        <f t="shared" si="174"/>
        <v>172</v>
      </c>
      <c r="BE187" s="41">
        <f t="shared" si="175"/>
        <v>51547</v>
      </c>
      <c r="BF187" s="42">
        <f t="shared" si="176"/>
        <v>586417.58135776781</v>
      </c>
      <c r="BG187" s="42">
        <f t="shared" si="195"/>
        <v>6491.7090383661507</v>
      </c>
      <c r="BH187" s="42">
        <f t="shared" si="177"/>
        <v>4693.8652156360668</v>
      </c>
      <c r="BI187" s="42">
        <f t="shared" si="141"/>
        <v>0</v>
      </c>
      <c r="BJ187" s="44">
        <f t="shared" si="178"/>
        <v>11185.574254002218</v>
      </c>
      <c r="BM187" s="40">
        <f t="shared" si="179"/>
        <v>172</v>
      </c>
      <c r="BN187" s="41">
        <f t="shared" si="180"/>
        <v>51547</v>
      </c>
      <c r="BO187" s="42">
        <f t="shared" si="181"/>
        <v>28346.744328361052</v>
      </c>
      <c r="BP187" s="42">
        <f t="shared" si="196"/>
        <v>321.17654801828883</v>
      </c>
      <c r="BQ187" s="42">
        <f t="shared" si="182"/>
        <v>209.01542211627537</v>
      </c>
      <c r="BR187" s="42">
        <f t="shared" si="142"/>
        <v>0</v>
      </c>
      <c r="BS187" s="44">
        <f t="shared" si="183"/>
        <v>530.19197013456414</v>
      </c>
      <c r="BV187" s="40">
        <f t="shared" si="184"/>
        <v>172</v>
      </c>
      <c r="BW187" s="41">
        <f t="shared" si="185"/>
        <v>51547</v>
      </c>
      <c r="BX187" s="42">
        <f t="shared" si="186"/>
        <v>28353.129345772497</v>
      </c>
      <c r="BY187" s="42">
        <f t="shared" si="197"/>
        <v>321.20033660430232</v>
      </c>
      <c r="BZ187" s="42">
        <f t="shared" si="187"/>
        <v>209.17923503293872</v>
      </c>
      <c r="CA187" s="42">
        <f t="shared" si="143"/>
        <v>0</v>
      </c>
      <c r="CB187" s="44">
        <f t="shared" si="188"/>
        <v>530.37957163724104</v>
      </c>
    </row>
    <row r="188" spans="1:80" x14ac:dyDescent="0.3">
      <c r="A188" s="26"/>
      <c r="B188" s="40" t="str">
        <f t="shared" si="144"/>
        <v/>
      </c>
      <c r="C188" s="41" t="str">
        <f t="shared" si="145"/>
        <v/>
      </c>
      <c r="D188" s="42" t="str">
        <f t="shared" si="146"/>
        <v/>
      </c>
      <c r="E188" s="42" t="str">
        <f t="shared" si="189"/>
        <v/>
      </c>
      <c r="F188" s="42" t="str">
        <f t="shared" si="147"/>
        <v/>
      </c>
      <c r="G188" s="42" t="str">
        <f t="shared" si="135"/>
        <v/>
      </c>
      <c r="H188" s="44" t="str">
        <f t="shared" si="148"/>
        <v/>
      </c>
      <c r="I188" s="26"/>
      <c r="K188" s="40" t="str">
        <f t="shared" si="149"/>
        <v/>
      </c>
      <c r="L188" s="41" t="str">
        <f t="shared" si="150"/>
        <v/>
      </c>
      <c r="M188" s="42" t="str">
        <f t="shared" si="151"/>
        <v/>
      </c>
      <c r="N188" s="42" t="str">
        <f t="shared" si="190"/>
        <v/>
      </c>
      <c r="O188" s="42" t="str">
        <f t="shared" si="152"/>
        <v/>
      </c>
      <c r="P188" s="42" t="str">
        <f t="shared" si="136"/>
        <v/>
      </c>
      <c r="Q188" s="44" t="str">
        <f t="shared" si="153"/>
        <v/>
      </c>
      <c r="T188" s="40" t="str">
        <f t="shared" si="154"/>
        <v/>
      </c>
      <c r="U188" s="41" t="str">
        <f t="shared" si="155"/>
        <v/>
      </c>
      <c r="V188" s="42" t="str">
        <f t="shared" si="156"/>
        <v/>
      </c>
      <c r="W188" s="42" t="str">
        <f t="shared" si="191"/>
        <v/>
      </c>
      <c r="X188" s="42" t="str">
        <f t="shared" si="157"/>
        <v/>
      </c>
      <c r="Y188" s="42" t="str">
        <f t="shared" si="137"/>
        <v/>
      </c>
      <c r="Z188" s="44" t="str">
        <f t="shared" si="158"/>
        <v/>
      </c>
      <c r="AC188" s="40" t="str">
        <f t="shared" si="159"/>
        <v/>
      </c>
      <c r="AD188" s="41" t="str">
        <f t="shared" si="160"/>
        <v/>
      </c>
      <c r="AE188" s="42" t="str">
        <f t="shared" si="161"/>
        <v/>
      </c>
      <c r="AF188" s="42" t="str">
        <f t="shared" si="192"/>
        <v/>
      </c>
      <c r="AG188" s="42" t="str">
        <f t="shared" si="162"/>
        <v/>
      </c>
      <c r="AH188" s="42" t="str">
        <f t="shared" si="138"/>
        <v/>
      </c>
      <c r="AI188" s="44" t="str">
        <f t="shared" si="163"/>
        <v/>
      </c>
      <c r="AL188" s="40" t="str">
        <f t="shared" si="164"/>
        <v/>
      </c>
      <c r="AM188" s="41" t="str">
        <f t="shared" si="165"/>
        <v/>
      </c>
      <c r="AN188" s="42" t="str">
        <f t="shared" si="166"/>
        <v/>
      </c>
      <c r="AO188" s="42" t="str">
        <f t="shared" si="193"/>
        <v/>
      </c>
      <c r="AP188" s="42" t="str">
        <f t="shared" si="167"/>
        <v/>
      </c>
      <c r="AQ188" s="42" t="str">
        <f t="shared" si="139"/>
        <v/>
      </c>
      <c r="AR188" s="44" t="str">
        <f t="shared" si="168"/>
        <v/>
      </c>
      <c r="AU188" s="40" t="str">
        <f t="shared" si="169"/>
        <v/>
      </c>
      <c r="AV188" s="41" t="str">
        <f t="shared" si="170"/>
        <v/>
      </c>
      <c r="AW188" s="42" t="str">
        <f t="shared" si="171"/>
        <v/>
      </c>
      <c r="AX188" s="42" t="str">
        <f t="shared" si="194"/>
        <v/>
      </c>
      <c r="AY188" s="42" t="str">
        <f t="shared" si="172"/>
        <v/>
      </c>
      <c r="AZ188" s="42" t="str">
        <f t="shared" si="140"/>
        <v/>
      </c>
      <c r="BA188" s="44" t="str">
        <f t="shared" si="173"/>
        <v/>
      </c>
      <c r="BD188" s="40">
        <f t="shared" si="174"/>
        <v>173</v>
      </c>
      <c r="BE188" s="41">
        <f t="shared" si="175"/>
        <v>51575</v>
      </c>
      <c r="BF188" s="42">
        <f t="shared" si="176"/>
        <v>579874.47962284787</v>
      </c>
      <c r="BG188" s="42">
        <f t="shared" si="195"/>
        <v>6543.1017349198828</v>
      </c>
      <c r="BH188" s="42">
        <f t="shared" si="177"/>
        <v>4642.4725190823356</v>
      </c>
      <c r="BI188" s="42">
        <f t="shared" si="141"/>
        <v>0</v>
      </c>
      <c r="BJ188" s="44">
        <f t="shared" si="178"/>
        <v>11185.574254002218</v>
      </c>
      <c r="BM188" s="40">
        <f t="shared" si="179"/>
        <v>173</v>
      </c>
      <c r="BN188" s="41">
        <f t="shared" si="180"/>
        <v>51575</v>
      </c>
      <c r="BO188" s="42">
        <f t="shared" si="181"/>
        <v>28023.226108895873</v>
      </c>
      <c r="BP188" s="42">
        <f t="shared" si="196"/>
        <v>323.51821946517782</v>
      </c>
      <c r="BQ188" s="42">
        <f t="shared" si="182"/>
        <v>206.67375066938632</v>
      </c>
      <c r="BR188" s="42">
        <f t="shared" si="142"/>
        <v>0</v>
      </c>
      <c r="BS188" s="44">
        <f t="shared" si="183"/>
        <v>530.19197013456414</v>
      </c>
      <c r="BV188" s="40">
        <f t="shared" si="184"/>
        <v>173</v>
      </c>
      <c r="BW188" s="41">
        <f t="shared" si="185"/>
        <v>51575</v>
      </c>
      <c r="BX188" s="42">
        <f t="shared" si="186"/>
        <v>28029.585852712666</v>
      </c>
      <c r="BY188" s="42">
        <f t="shared" si="197"/>
        <v>323.54349305983072</v>
      </c>
      <c r="BZ188" s="42">
        <f t="shared" si="187"/>
        <v>206.83607857741035</v>
      </c>
      <c r="CA188" s="42">
        <f t="shared" si="143"/>
        <v>0</v>
      </c>
      <c r="CB188" s="44">
        <f t="shared" si="188"/>
        <v>530.37957163724104</v>
      </c>
    </row>
    <row r="189" spans="1:80" x14ac:dyDescent="0.3">
      <c r="A189" s="26"/>
      <c r="B189" s="40" t="str">
        <f t="shared" si="144"/>
        <v/>
      </c>
      <c r="C189" s="41" t="str">
        <f t="shared" si="145"/>
        <v/>
      </c>
      <c r="D189" s="42" t="str">
        <f t="shared" si="146"/>
        <v/>
      </c>
      <c r="E189" s="42" t="str">
        <f t="shared" si="189"/>
        <v/>
      </c>
      <c r="F189" s="42" t="str">
        <f t="shared" si="147"/>
        <v/>
      </c>
      <c r="G189" s="42" t="str">
        <f t="shared" si="135"/>
        <v/>
      </c>
      <c r="H189" s="44" t="str">
        <f t="shared" si="148"/>
        <v/>
      </c>
      <c r="I189" s="26"/>
      <c r="K189" s="40" t="str">
        <f t="shared" si="149"/>
        <v/>
      </c>
      <c r="L189" s="41" t="str">
        <f t="shared" si="150"/>
        <v/>
      </c>
      <c r="M189" s="42" t="str">
        <f t="shared" si="151"/>
        <v/>
      </c>
      <c r="N189" s="42" t="str">
        <f t="shared" si="190"/>
        <v/>
      </c>
      <c r="O189" s="42" t="str">
        <f t="shared" si="152"/>
        <v/>
      </c>
      <c r="P189" s="42" t="str">
        <f t="shared" si="136"/>
        <v/>
      </c>
      <c r="Q189" s="44" t="str">
        <f t="shared" si="153"/>
        <v/>
      </c>
      <c r="T189" s="40" t="str">
        <f t="shared" si="154"/>
        <v/>
      </c>
      <c r="U189" s="41" t="str">
        <f t="shared" si="155"/>
        <v/>
      </c>
      <c r="V189" s="42" t="str">
        <f t="shared" si="156"/>
        <v/>
      </c>
      <c r="W189" s="42" t="str">
        <f t="shared" si="191"/>
        <v/>
      </c>
      <c r="X189" s="42" t="str">
        <f t="shared" si="157"/>
        <v/>
      </c>
      <c r="Y189" s="42" t="str">
        <f t="shared" si="137"/>
        <v/>
      </c>
      <c r="Z189" s="44" t="str">
        <f t="shared" si="158"/>
        <v/>
      </c>
      <c r="AC189" s="40" t="str">
        <f t="shared" si="159"/>
        <v/>
      </c>
      <c r="AD189" s="41" t="str">
        <f t="shared" si="160"/>
        <v/>
      </c>
      <c r="AE189" s="42" t="str">
        <f t="shared" si="161"/>
        <v/>
      </c>
      <c r="AF189" s="42" t="str">
        <f t="shared" si="192"/>
        <v/>
      </c>
      <c r="AG189" s="42" t="str">
        <f t="shared" si="162"/>
        <v/>
      </c>
      <c r="AH189" s="42" t="str">
        <f t="shared" si="138"/>
        <v/>
      </c>
      <c r="AI189" s="44" t="str">
        <f t="shared" si="163"/>
        <v/>
      </c>
      <c r="AL189" s="40" t="str">
        <f t="shared" si="164"/>
        <v/>
      </c>
      <c r="AM189" s="41" t="str">
        <f t="shared" si="165"/>
        <v/>
      </c>
      <c r="AN189" s="42" t="str">
        <f t="shared" si="166"/>
        <v/>
      </c>
      <c r="AO189" s="42" t="str">
        <f t="shared" si="193"/>
        <v/>
      </c>
      <c r="AP189" s="42" t="str">
        <f t="shared" si="167"/>
        <v/>
      </c>
      <c r="AQ189" s="42" t="str">
        <f t="shared" si="139"/>
        <v/>
      </c>
      <c r="AR189" s="44" t="str">
        <f t="shared" si="168"/>
        <v/>
      </c>
      <c r="AU189" s="40" t="str">
        <f t="shared" si="169"/>
        <v/>
      </c>
      <c r="AV189" s="41" t="str">
        <f t="shared" si="170"/>
        <v/>
      </c>
      <c r="AW189" s="42" t="str">
        <f t="shared" si="171"/>
        <v/>
      </c>
      <c r="AX189" s="42" t="str">
        <f t="shared" si="194"/>
        <v/>
      </c>
      <c r="AY189" s="42" t="str">
        <f t="shared" si="172"/>
        <v/>
      </c>
      <c r="AZ189" s="42" t="str">
        <f t="shared" si="140"/>
        <v/>
      </c>
      <c r="BA189" s="44" t="str">
        <f t="shared" si="173"/>
        <v/>
      </c>
      <c r="BD189" s="40">
        <f t="shared" si="174"/>
        <v>174</v>
      </c>
      <c r="BE189" s="41">
        <f t="shared" si="175"/>
        <v>51606</v>
      </c>
      <c r="BF189" s="42">
        <f t="shared" si="176"/>
        <v>573279.57833252649</v>
      </c>
      <c r="BG189" s="42">
        <f t="shared" si="195"/>
        <v>6594.9012903213325</v>
      </c>
      <c r="BH189" s="42">
        <f t="shared" si="177"/>
        <v>4590.672963680885</v>
      </c>
      <c r="BI189" s="42">
        <f t="shared" si="141"/>
        <v>0</v>
      </c>
      <c r="BJ189" s="44">
        <f t="shared" si="178"/>
        <v>11185.574254002218</v>
      </c>
      <c r="BM189" s="40">
        <f t="shared" si="179"/>
        <v>174</v>
      </c>
      <c r="BN189" s="41">
        <f t="shared" si="180"/>
        <v>51606</v>
      </c>
      <c r="BO189" s="42">
        <f t="shared" si="181"/>
        <v>27697.349145052427</v>
      </c>
      <c r="BP189" s="42">
        <f t="shared" si="196"/>
        <v>325.87696384344679</v>
      </c>
      <c r="BQ189" s="42">
        <f t="shared" si="182"/>
        <v>204.31500629111733</v>
      </c>
      <c r="BR189" s="42">
        <f t="shared" si="142"/>
        <v>0</v>
      </c>
      <c r="BS189" s="44">
        <f t="shared" si="183"/>
        <v>530.19197013456414</v>
      </c>
      <c r="BV189" s="40">
        <f t="shared" si="184"/>
        <v>174</v>
      </c>
      <c r="BW189" s="41">
        <f t="shared" si="185"/>
        <v>51606</v>
      </c>
      <c r="BX189" s="42">
        <f t="shared" si="186"/>
        <v>27703.682109870962</v>
      </c>
      <c r="BY189" s="42">
        <f t="shared" si="197"/>
        <v>325.90374284170218</v>
      </c>
      <c r="BZ189" s="42">
        <f t="shared" si="187"/>
        <v>204.47582879553892</v>
      </c>
      <c r="CA189" s="42">
        <f t="shared" si="143"/>
        <v>0</v>
      </c>
      <c r="CB189" s="44">
        <f t="shared" si="188"/>
        <v>530.37957163724104</v>
      </c>
    </row>
    <row r="190" spans="1:80" x14ac:dyDescent="0.3">
      <c r="A190" s="26"/>
      <c r="B190" s="40" t="str">
        <f t="shared" si="144"/>
        <v/>
      </c>
      <c r="C190" s="41" t="str">
        <f t="shared" si="145"/>
        <v/>
      </c>
      <c r="D190" s="42" t="str">
        <f t="shared" si="146"/>
        <v/>
      </c>
      <c r="E190" s="42" t="str">
        <f t="shared" si="189"/>
        <v/>
      </c>
      <c r="F190" s="42" t="str">
        <f t="shared" si="147"/>
        <v/>
      </c>
      <c r="G190" s="42" t="str">
        <f t="shared" si="135"/>
        <v/>
      </c>
      <c r="H190" s="44" t="str">
        <f t="shared" si="148"/>
        <v/>
      </c>
      <c r="I190" s="26"/>
      <c r="K190" s="40" t="str">
        <f t="shared" si="149"/>
        <v/>
      </c>
      <c r="L190" s="41" t="str">
        <f t="shared" si="150"/>
        <v/>
      </c>
      <c r="M190" s="42" t="str">
        <f t="shared" si="151"/>
        <v/>
      </c>
      <c r="N190" s="42" t="str">
        <f t="shared" si="190"/>
        <v/>
      </c>
      <c r="O190" s="42" t="str">
        <f t="shared" si="152"/>
        <v/>
      </c>
      <c r="P190" s="42" t="str">
        <f t="shared" si="136"/>
        <v/>
      </c>
      <c r="Q190" s="44" t="str">
        <f t="shared" si="153"/>
        <v/>
      </c>
      <c r="T190" s="40" t="str">
        <f t="shared" si="154"/>
        <v/>
      </c>
      <c r="U190" s="41" t="str">
        <f t="shared" si="155"/>
        <v/>
      </c>
      <c r="V190" s="42" t="str">
        <f t="shared" si="156"/>
        <v/>
      </c>
      <c r="W190" s="42" t="str">
        <f t="shared" si="191"/>
        <v/>
      </c>
      <c r="X190" s="42" t="str">
        <f t="shared" si="157"/>
        <v/>
      </c>
      <c r="Y190" s="42" t="str">
        <f t="shared" si="137"/>
        <v/>
      </c>
      <c r="Z190" s="44" t="str">
        <f t="shared" si="158"/>
        <v/>
      </c>
      <c r="AC190" s="40" t="str">
        <f t="shared" si="159"/>
        <v/>
      </c>
      <c r="AD190" s="41" t="str">
        <f t="shared" si="160"/>
        <v/>
      </c>
      <c r="AE190" s="42" t="str">
        <f t="shared" si="161"/>
        <v/>
      </c>
      <c r="AF190" s="42" t="str">
        <f t="shared" si="192"/>
        <v/>
      </c>
      <c r="AG190" s="42" t="str">
        <f t="shared" si="162"/>
        <v/>
      </c>
      <c r="AH190" s="42" t="str">
        <f t="shared" si="138"/>
        <v/>
      </c>
      <c r="AI190" s="44" t="str">
        <f t="shared" si="163"/>
        <v/>
      </c>
      <c r="AL190" s="40" t="str">
        <f t="shared" si="164"/>
        <v/>
      </c>
      <c r="AM190" s="41" t="str">
        <f t="shared" si="165"/>
        <v/>
      </c>
      <c r="AN190" s="42" t="str">
        <f t="shared" si="166"/>
        <v/>
      </c>
      <c r="AO190" s="42" t="str">
        <f t="shared" si="193"/>
        <v/>
      </c>
      <c r="AP190" s="42" t="str">
        <f t="shared" si="167"/>
        <v/>
      </c>
      <c r="AQ190" s="42" t="str">
        <f t="shared" si="139"/>
        <v/>
      </c>
      <c r="AR190" s="44" t="str">
        <f t="shared" si="168"/>
        <v/>
      </c>
      <c r="AU190" s="40" t="str">
        <f t="shared" si="169"/>
        <v/>
      </c>
      <c r="AV190" s="41" t="str">
        <f t="shared" si="170"/>
        <v/>
      </c>
      <c r="AW190" s="42" t="str">
        <f t="shared" si="171"/>
        <v/>
      </c>
      <c r="AX190" s="42" t="str">
        <f t="shared" si="194"/>
        <v/>
      </c>
      <c r="AY190" s="42" t="str">
        <f t="shared" si="172"/>
        <v/>
      </c>
      <c r="AZ190" s="42" t="str">
        <f t="shared" si="140"/>
        <v/>
      </c>
      <c r="BA190" s="44" t="str">
        <f t="shared" si="173"/>
        <v/>
      </c>
      <c r="BD190" s="40">
        <f t="shared" si="174"/>
        <v>175</v>
      </c>
      <c r="BE190" s="41">
        <f t="shared" si="175"/>
        <v>51636</v>
      </c>
      <c r="BF190" s="42">
        <f t="shared" si="176"/>
        <v>566632.46740699012</v>
      </c>
      <c r="BG190" s="42">
        <f t="shared" si="195"/>
        <v>6647.1109255363745</v>
      </c>
      <c r="BH190" s="42">
        <f t="shared" si="177"/>
        <v>4538.4633284658412</v>
      </c>
      <c r="BI190" s="42">
        <f t="shared" si="141"/>
        <v>0</v>
      </c>
      <c r="BJ190" s="44">
        <f t="shared" si="178"/>
        <v>11185.574254002215</v>
      </c>
      <c r="BM190" s="40">
        <f t="shared" si="179"/>
        <v>175</v>
      </c>
      <c r="BN190" s="41">
        <f t="shared" si="180"/>
        <v>51636</v>
      </c>
      <c r="BO190" s="42">
        <f t="shared" si="181"/>
        <v>27369.096239422011</v>
      </c>
      <c r="BP190" s="42">
        <f t="shared" si="196"/>
        <v>328.25290563041574</v>
      </c>
      <c r="BQ190" s="42">
        <f t="shared" si="182"/>
        <v>201.9390645041484</v>
      </c>
      <c r="BR190" s="42">
        <f t="shared" si="142"/>
        <v>0</v>
      </c>
      <c r="BS190" s="44">
        <f t="shared" si="183"/>
        <v>530.19197013456414</v>
      </c>
      <c r="BV190" s="40">
        <f t="shared" si="184"/>
        <v>175</v>
      </c>
      <c r="BW190" s="41">
        <f t="shared" si="185"/>
        <v>51636</v>
      </c>
      <c r="BX190" s="42">
        <f t="shared" si="186"/>
        <v>27375.400899225231</v>
      </c>
      <c r="BY190" s="42">
        <f t="shared" si="197"/>
        <v>328.28121064573247</v>
      </c>
      <c r="BZ190" s="42">
        <f t="shared" si="187"/>
        <v>202.09836099150871</v>
      </c>
      <c r="CA190" s="42">
        <f t="shared" si="143"/>
        <v>0</v>
      </c>
      <c r="CB190" s="44">
        <f t="shared" si="188"/>
        <v>530.37957163724116</v>
      </c>
    </row>
    <row r="191" spans="1:80" x14ac:dyDescent="0.3">
      <c r="A191" s="26"/>
      <c r="B191" s="40" t="str">
        <f t="shared" si="144"/>
        <v/>
      </c>
      <c r="C191" s="41" t="str">
        <f t="shared" si="145"/>
        <v/>
      </c>
      <c r="D191" s="42" t="str">
        <f t="shared" si="146"/>
        <v/>
      </c>
      <c r="E191" s="42" t="str">
        <f t="shared" si="189"/>
        <v/>
      </c>
      <c r="F191" s="42" t="str">
        <f t="shared" si="147"/>
        <v/>
      </c>
      <c r="G191" s="42" t="str">
        <f t="shared" si="135"/>
        <v/>
      </c>
      <c r="H191" s="44" t="str">
        <f t="shared" si="148"/>
        <v/>
      </c>
      <c r="I191" s="26"/>
      <c r="K191" s="40" t="str">
        <f t="shared" si="149"/>
        <v/>
      </c>
      <c r="L191" s="41" t="str">
        <f t="shared" si="150"/>
        <v/>
      </c>
      <c r="M191" s="42" t="str">
        <f t="shared" si="151"/>
        <v/>
      </c>
      <c r="N191" s="42" t="str">
        <f t="shared" si="190"/>
        <v/>
      </c>
      <c r="O191" s="42" t="str">
        <f t="shared" si="152"/>
        <v/>
      </c>
      <c r="P191" s="42" t="str">
        <f t="shared" si="136"/>
        <v/>
      </c>
      <c r="Q191" s="44" t="str">
        <f t="shared" si="153"/>
        <v/>
      </c>
      <c r="T191" s="40" t="str">
        <f t="shared" si="154"/>
        <v/>
      </c>
      <c r="U191" s="41" t="str">
        <f t="shared" si="155"/>
        <v/>
      </c>
      <c r="V191" s="42" t="str">
        <f t="shared" si="156"/>
        <v/>
      </c>
      <c r="W191" s="42" t="str">
        <f t="shared" si="191"/>
        <v/>
      </c>
      <c r="X191" s="42" t="str">
        <f t="shared" si="157"/>
        <v/>
      </c>
      <c r="Y191" s="42" t="str">
        <f t="shared" si="137"/>
        <v/>
      </c>
      <c r="Z191" s="44" t="str">
        <f t="shared" si="158"/>
        <v/>
      </c>
      <c r="AC191" s="40" t="str">
        <f t="shared" si="159"/>
        <v/>
      </c>
      <c r="AD191" s="41" t="str">
        <f t="shared" si="160"/>
        <v/>
      </c>
      <c r="AE191" s="42" t="str">
        <f t="shared" si="161"/>
        <v/>
      </c>
      <c r="AF191" s="42" t="str">
        <f t="shared" si="192"/>
        <v/>
      </c>
      <c r="AG191" s="42" t="str">
        <f t="shared" si="162"/>
        <v/>
      </c>
      <c r="AH191" s="42" t="str">
        <f t="shared" si="138"/>
        <v/>
      </c>
      <c r="AI191" s="44" t="str">
        <f t="shared" si="163"/>
        <v/>
      </c>
      <c r="AL191" s="40" t="str">
        <f t="shared" si="164"/>
        <v/>
      </c>
      <c r="AM191" s="41" t="str">
        <f t="shared" si="165"/>
        <v/>
      </c>
      <c r="AN191" s="42" t="str">
        <f t="shared" si="166"/>
        <v/>
      </c>
      <c r="AO191" s="42" t="str">
        <f t="shared" si="193"/>
        <v/>
      </c>
      <c r="AP191" s="42" t="str">
        <f t="shared" si="167"/>
        <v/>
      </c>
      <c r="AQ191" s="42" t="str">
        <f t="shared" si="139"/>
        <v/>
      </c>
      <c r="AR191" s="44" t="str">
        <f t="shared" si="168"/>
        <v/>
      </c>
      <c r="AU191" s="40" t="str">
        <f t="shared" si="169"/>
        <v/>
      </c>
      <c r="AV191" s="41" t="str">
        <f t="shared" si="170"/>
        <v/>
      </c>
      <c r="AW191" s="42" t="str">
        <f t="shared" si="171"/>
        <v/>
      </c>
      <c r="AX191" s="42" t="str">
        <f t="shared" si="194"/>
        <v/>
      </c>
      <c r="AY191" s="42" t="str">
        <f t="shared" si="172"/>
        <v/>
      </c>
      <c r="AZ191" s="42" t="str">
        <f t="shared" si="140"/>
        <v/>
      </c>
      <c r="BA191" s="44" t="str">
        <f t="shared" si="173"/>
        <v/>
      </c>
      <c r="BD191" s="40">
        <f t="shared" si="174"/>
        <v>176</v>
      </c>
      <c r="BE191" s="41">
        <f t="shared" si="175"/>
        <v>51667</v>
      </c>
      <c r="BF191" s="42">
        <f t="shared" si="176"/>
        <v>559932.73351995996</v>
      </c>
      <c r="BG191" s="42">
        <f t="shared" si="195"/>
        <v>6699.7338870302046</v>
      </c>
      <c r="BH191" s="42">
        <f t="shared" si="177"/>
        <v>4485.8403669720128</v>
      </c>
      <c r="BI191" s="42">
        <f t="shared" si="141"/>
        <v>0</v>
      </c>
      <c r="BJ191" s="44">
        <f t="shared" si="178"/>
        <v>11185.574254002218</v>
      </c>
      <c r="BM191" s="40">
        <f t="shared" si="179"/>
        <v>176</v>
      </c>
      <c r="BN191" s="41">
        <f t="shared" si="180"/>
        <v>51667</v>
      </c>
      <c r="BO191" s="42">
        <f t="shared" si="181"/>
        <v>27038.450069211052</v>
      </c>
      <c r="BP191" s="42">
        <f t="shared" si="196"/>
        <v>330.64617021095825</v>
      </c>
      <c r="BQ191" s="42">
        <f t="shared" si="182"/>
        <v>199.54579992360581</v>
      </c>
      <c r="BR191" s="42">
        <f t="shared" si="142"/>
        <v>0</v>
      </c>
      <c r="BS191" s="44">
        <f t="shared" si="183"/>
        <v>530.19197013456403</v>
      </c>
      <c r="BV191" s="40">
        <f t="shared" si="184"/>
        <v>176</v>
      </c>
      <c r="BW191" s="41">
        <f t="shared" si="185"/>
        <v>51667</v>
      </c>
      <c r="BX191" s="42">
        <f t="shared" si="186"/>
        <v>27044.724877147837</v>
      </c>
      <c r="BY191" s="42">
        <f t="shared" si="197"/>
        <v>330.67602207739304</v>
      </c>
      <c r="BZ191" s="42">
        <f t="shared" si="187"/>
        <v>199.70354955984806</v>
      </c>
      <c r="CA191" s="42">
        <f t="shared" si="143"/>
        <v>0</v>
      </c>
      <c r="CB191" s="44">
        <f t="shared" si="188"/>
        <v>530.37957163724104</v>
      </c>
    </row>
    <row r="192" spans="1:80" x14ac:dyDescent="0.3">
      <c r="A192" s="26"/>
      <c r="B192" s="40" t="str">
        <f t="shared" si="144"/>
        <v/>
      </c>
      <c r="C192" s="41" t="str">
        <f t="shared" si="145"/>
        <v/>
      </c>
      <c r="D192" s="42" t="str">
        <f t="shared" si="146"/>
        <v/>
      </c>
      <c r="E192" s="42" t="str">
        <f t="shared" si="189"/>
        <v/>
      </c>
      <c r="F192" s="42" t="str">
        <f t="shared" si="147"/>
        <v/>
      </c>
      <c r="G192" s="42" t="str">
        <f t="shared" si="135"/>
        <v/>
      </c>
      <c r="H192" s="44" t="str">
        <f t="shared" si="148"/>
        <v/>
      </c>
      <c r="I192" s="26"/>
      <c r="K192" s="40" t="str">
        <f t="shared" si="149"/>
        <v/>
      </c>
      <c r="L192" s="41" t="str">
        <f t="shared" si="150"/>
        <v/>
      </c>
      <c r="M192" s="42" t="str">
        <f t="shared" si="151"/>
        <v/>
      </c>
      <c r="N192" s="42" t="str">
        <f t="shared" si="190"/>
        <v/>
      </c>
      <c r="O192" s="42" t="str">
        <f t="shared" si="152"/>
        <v/>
      </c>
      <c r="P192" s="42" t="str">
        <f t="shared" si="136"/>
        <v/>
      </c>
      <c r="Q192" s="44" t="str">
        <f t="shared" si="153"/>
        <v/>
      </c>
      <c r="T192" s="40" t="str">
        <f t="shared" si="154"/>
        <v/>
      </c>
      <c r="U192" s="41" t="str">
        <f t="shared" si="155"/>
        <v/>
      </c>
      <c r="V192" s="42" t="str">
        <f t="shared" si="156"/>
        <v/>
      </c>
      <c r="W192" s="42" t="str">
        <f t="shared" si="191"/>
        <v/>
      </c>
      <c r="X192" s="42" t="str">
        <f t="shared" si="157"/>
        <v/>
      </c>
      <c r="Y192" s="42" t="str">
        <f t="shared" si="137"/>
        <v/>
      </c>
      <c r="Z192" s="44" t="str">
        <f t="shared" si="158"/>
        <v/>
      </c>
      <c r="AC192" s="40" t="str">
        <f t="shared" si="159"/>
        <v/>
      </c>
      <c r="AD192" s="41" t="str">
        <f t="shared" si="160"/>
        <v/>
      </c>
      <c r="AE192" s="42" t="str">
        <f t="shared" si="161"/>
        <v/>
      </c>
      <c r="AF192" s="42" t="str">
        <f t="shared" si="192"/>
        <v/>
      </c>
      <c r="AG192" s="42" t="str">
        <f t="shared" si="162"/>
        <v/>
      </c>
      <c r="AH192" s="42" t="str">
        <f t="shared" si="138"/>
        <v/>
      </c>
      <c r="AI192" s="44" t="str">
        <f t="shared" si="163"/>
        <v/>
      </c>
      <c r="AL192" s="40" t="str">
        <f t="shared" si="164"/>
        <v/>
      </c>
      <c r="AM192" s="41" t="str">
        <f t="shared" si="165"/>
        <v/>
      </c>
      <c r="AN192" s="42" t="str">
        <f t="shared" si="166"/>
        <v/>
      </c>
      <c r="AO192" s="42" t="str">
        <f t="shared" si="193"/>
        <v/>
      </c>
      <c r="AP192" s="42" t="str">
        <f t="shared" si="167"/>
        <v/>
      </c>
      <c r="AQ192" s="42" t="str">
        <f t="shared" si="139"/>
        <v/>
      </c>
      <c r="AR192" s="44" t="str">
        <f t="shared" si="168"/>
        <v/>
      </c>
      <c r="AU192" s="40" t="str">
        <f t="shared" si="169"/>
        <v/>
      </c>
      <c r="AV192" s="41" t="str">
        <f t="shared" si="170"/>
        <v/>
      </c>
      <c r="AW192" s="42" t="str">
        <f t="shared" si="171"/>
        <v/>
      </c>
      <c r="AX192" s="42" t="str">
        <f t="shared" si="194"/>
        <v/>
      </c>
      <c r="AY192" s="42" t="str">
        <f t="shared" si="172"/>
        <v/>
      </c>
      <c r="AZ192" s="42" t="str">
        <f t="shared" si="140"/>
        <v/>
      </c>
      <c r="BA192" s="44" t="str">
        <f t="shared" si="173"/>
        <v/>
      </c>
      <c r="BD192" s="40">
        <f t="shared" si="174"/>
        <v>177</v>
      </c>
      <c r="BE192" s="41">
        <f t="shared" si="175"/>
        <v>51697</v>
      </c>
      <c r="BF192" s="42">
        <f t="shared" si="176"/>
        <v>553179.96007299074</v>
      </c>
      <c r="BG192" s="42">
        <f t="shared" si="195"/>
        <v>6752.7734469691941</v>
      </c>
      <c r="BH192" s="42">
        <f t="shared" si="177"/>
        <v>4432.8008070330234</v>
      </c>
      <c r="BI192" s="42">
        <f t="shared" si="141"/>
        <v>0</v>
      </c>
      <c r="BJ192" s="44">
        <f t="shared" si="178"/>
        <v>11185.574254002218</v>
      </c>
      <c r="BM192" s="40">
        <f t="shared" si="179"/>
        <v>177</v>
      </c>
      <c r="BN192" s="41">
        <f t="shared" si="180"/>
        <v>51697</v>
      </c>
      <c r="BO192" s="42">
        <f t="shared" si="181"/>
        <v>26705.393185326935</v>
      </c>
      <c r="BP192" s="42">
        <f t="shared" si="196"/>
        <v>333.05688388411886</v>
      </c>
      <c r="BQ192" s="42">
        <f t="shared" si="182"/>
        <v>197.13508625044528</v>
      </c>
      <c r="BR192" s="42">
        <f t="shared" si="142"/>
        <v>0</v>
      </c>
      <c r="BS192" s="44">
        <f t="shared" si="183"/>
        <v>530.19197013456414</v>
      </c>
      <c r="BV192" s="40">
        <f t="shared" si="184"/>
        <v>177</v>
      </c>
      <c r="BW192" s="41">
        <f t="shared" si="185"/>
        <v>51697</v>
      </c>
      <c r="BX192" s="42">
        <f t="shared" si="186"/>
        <v>26711.636573489388</v>
      </c>
      <c r="BY192" s="42">
        <f t="shared" si="197"/>
        <v>333.08830365844756</v>
      </c>
      <c r="BZ192" s="42">
        <f t="shared" si="187"/>
        <v>197.29126797879348</v>
      </c>
      <c r="CA192" s="42">
        <f t="shared" si="143"/>
        <v>0</v>
      </c>
      <c r="CB192" s="44">
        <f t="shared" si="188"/>
        <v>530.37957163724104</v>
      </c>
    </row>
    <row r="193" spans="1:80" x14ac:dyDescent="0.3">
      <c r="A193" s="26"/>
      <c r="B193" s="40" t="str">
        <f t="shared" si="144"/>
        <v/>
      </c>
      <c r="C193" s="41" t="str">
        <f t="shared" si="145"/>
        <v/>
      </c>
      <c r="D193" s="42" t="str">
        <f t="shared" si="146"/>
        <v/>
      </c>
      <c r="E193" s="42" t="str">
        <f t="shared" si="189"/>
        <v/>
      </c>
      <c r="F193" s="42" t="str">
        <f t="shared" si="147"/>
        <v/>
      </c>
      <c r="G193" s="42" t="str">
        <f t="shared" si="135"/>
        <v/>
      </c>
      <c r="H193" s="44" t="str">
        <f t="shared" si="148"/>
        <v/>
      </c>
      <c r="I193" s="26"/>
      <c r="K193" s="40" t="str">
        <f t="shared" si="149"/>
        <v/>
      </c>
      <c r="L193" s="41" t="str">
        <f t="shared" si="150"/>
        <v/>
      </c>
      <c r="M193" s="42" t="str">
        <f t="shared" si="151"/>
        <v/>
      </c>
      <c r="N193" s="42" t="str">
        <f t="shared" si="190"/>
        <v/>
      </c>
      <c r="O193" s="42" t="str">
        <f t="shared" si="152"/>
        <v/>
      </c>
      <c r="P193" s="42" t="str">
        <f t="shared" si="136"/>
        <v/>
      </c>
      <c r="Q193" s="44" t="str">
        <f t="shared" si="153"/>
        <v/>
      </c>
      <c r="T193" s="40" t="str">
        <f t="shared" si="154"/>
        <v/>
      </c>
      <c r="U193" s="41" t="str">
        <f t="shared" si="155"/>
        <v/>
      </c>
      <c r="V193" s="42" t="str">
        <f t="shared" si="156"/>
        <v/>
      </c>
      <c r="W193" s="42" t="str">
        <f t="shared" si="191"/>
        <v/>
      </c>
      <c r="X193" s="42" t="str">
        <f t="shared" si="157"/>
        <v/>
      </c>
      <c r="Y193" s="42" t="str">
        <f t="shared" si="137"/>
        <v/>
      </c>
      <c r="Z193" s="44" t="str">
        <f t="shared" si="158"/>
        <v/>
      </c>
      <c r="AC193" s="40" t="str">
        <f t="shared" si="159"/>
        <v/>
      </c>
      <c r="AD193" s="41" t="str">
        <f t="shared" si="160"/>
        <v/>
      </c>
      <c r="AE193" s="42" t="str">
        <f t="shared" si="161"/>
        <v/>
      </c>
      <c r="AF193" s="42" t="str">
        <f t="shared" si="192"/>
        <v/>
      </c>
      <c r="AG193" s="42" t="str">
        <f t="shared" si="162"/>
        <v/>
      </c>
      <c r="AH193" s="42" t="str">
        <f t="shared" si="138"/>
        <v/>
      </c>
      <c r="AI193" s="44" t="str">
        <f t="shared" si="163"/>
        <v/>
      </c>
      <c r="AL193" s="40" t="str">
        <f t="shared" si="164"/>
        <v/>
      </c>
      <c r="AM193" s="41" t="str">
        <f t="shared" si="165"/>
        <v/>
      </c>
      <c r="AN193" s="42" t="str">
        <f t="shared" si="166"/>
        <v/>
      </c>
      <c r="AO193" s="42" t="str">
        <f t="shared" si="193"/>
        <v/>
      </c>
      <c r="AP193" s="42" t="str">
        <f t="shared" si="167"/>
        <v/>
      </c>
      <c r="AQ193" s="42" t="str">
        <f t="shared" si="139"/>
        <v/>
      </c>
      <c r="AR193" s="44" t="str">
        <f t="shared" si="168"/>
        <v/>
      </c>
      <c r="AU193" s="40" t="str">
        <f t="shared" si="169"/>
        <v/>
      </c>
      <c r="AV193" s="41" t="str">
        <f t="shared" si="170"/>
        <v/>
      </c>
      <c r="AW193" s="42" t="str">
        <f t="shared" si="171"/>
        <v/>
      </c>
      <c r="AX193" s="42" t="str">
        <f t="shared" si="194"/>
        <v/>
      </c>
      <c r="AY193" s="42" t="str">
        <f t="shared" si="172"/>
        <v/>
      </c>
      <c r="AZ193" s="42" t="str">
        <f t="shared" si="140"/>
        <v/>
      </c>
      <c r="BA193" s="44" t="str">
        <f t="shared" si="173"/>
        <v/>
      </c>
      <c r="BD193" s="40">
        <f t="shared" si="174"/>
        <v>178</v>
      </c>
      <c r="BE193" s="41">
        <f t="shared" si="175"/>
        <v>51728</v>
      </c>
      <c r="BF193" s="42">
        <f t="shared" si="176"/>
        <v>546373.72716956632</v>
      </c>
      <c r="BG193" s="42">
        <f t="shared" si="195"/>
        <v>6806.2329034243667</v>
      </c>
      <c r="BH193" s="42">
        <f t="shared" si="177"/>
        <v>4379.3413505778499</v>
      </c>
      <c r="BI193" s="42">
        <f t="shared" si="141"/>
        <v>0</v>
      </c>
      <c r="BJ193" s="44">
        <f t="shared" si="178"/>
        <v>11185.574254002217</v>
      </c>
      <c r="BM193" s="40">
        <f t="shared" si="179"/>
        <v>178</v>
      </c>
      <c r="BN193" s="41">
        <f t="shared" si="180"/>
        <v>51728</v>
      </c>
      <c r="BO193" s="42">
        <f t="shared" si="181"/>
        <v>26369.908011457159</v>
      </c>
      <c r="BP193" s="42">
        <f t="shared" si="196"/>
        <v>335.48517386977761</v>
      </c>
      <c r="BQ193" s="42">
        <f t="shared" si="182"/>
        <v>194.7067962647865</v>
      </c>
      <c r="BR193" s="42">
        <f t="shared" si="142"/>
        <v>0</v>
      </c>
      <c r="BS193" s="44">
        <f t="shared" si="183"/>
        <v>530.19197013456414</v>
      </c>
      <c r="BV193" s="40">
        <f t="shared" si="184"/>
        <v>178</v>
      </c>
      <c r="BW193" s="41">
        <f t="shared" si="185"/>
        <v>51728</v>
      </c>
      <c r="BX193" s="42">
        <f t="shared" si="186"/>
        <v>26376.118390655753</v>
      </c>
      <c r="BY193" s="42">
        <f t="shared" si="197"/>
        <v>335.51818283363593</v>
      </c>
      <c r="BZ193" s="42">
        <f t="shared" si="187"/>
        <v>194.86138880360508</v>
      </c>
      <c r="CA193" s="42">
        <f t="shared" si="143"/>
        <v>0</v>
      </c>
      <c r="CB193" s="44">
        <f t="shared" si="188"/>
        <v>530.37957163724104</v>
      </c>
    </row>
    <row r="194" spans="1:80" x14ac:dyDescent="0.3">
      <c r="A194" s="26"/>
      <c r="B194" s="40" t="str">
        <f t="shared" si="144"/>
        <v/>
      </c>
      <c r="C194" s="41" t="str">
        <f t="shared" si="145"/>
        <v/>
      </c>
      <c r="D194" s="42" t="str">
        <f t="shared" si="146"/>
        <v/>
      </c>
      <c r="E194" s="42" t="str">
        <f t="shared" si="189"/>
        <v/>
      </c>
      <c r="F194" s="42" t="str">
        <f t="shared" si="147"/>
        <v/>
      </c>
      <c r="G194" s="42" t="str">
        <f t="shared" si="135"/>
        <v/>
      </c>
      <c r="H194" s="44" t="str">
        <f t="shared" si="148"/>
        <v/>
      </c>
      <c r="I194" s="26"/>
      <c r="K194" s="40" t="str">
        <f t="shared" si="149"/>
        <v/>
      </c>
      <c r="L194" s="41" t="str">
        <f t="shared" si="150"/>
        <v/>
      </c>
      <c r="M194" s="42" t="str">
        <f t="shared" si="151"/>
        <v/>
      </c>
      <c r="N194" s="42" t="str">
        <f t="shared" si="190"/>
        <v/>
      </c>
      <c r="O194" s="42" t="str">
        <f t="shared" si="152"/>
        <v/>
      </c>
      <c r="P194" s="42" t="str">
        <f t="shared" si="136"/>
        <v/>
      </c>
      <c r="Q194" s="44" t="str">
        <f t="shared" si="153"/>
        <v/>
      </c>
      <c r="T194" s="40" t="str">
        <f t="shared" si="154"/>
        <v/>
      </c>
      <c r="U194" s="41" t="str">
        <f t="shared" si="155"/>
        <v/>
      </c>
      <c r="V194" s="42" t="str">
        <f t="shared" si="156"/>
        <v/>
      </c>
      <c r="W194" s="42" t="str">
        <f t="shared" si="191"/>
        <v/>
      </c>
      <c r="X194" s="42" t="str">
        <f t="shared" si="157"/>
        <v/>
      </c>
      <c r="Y194" s="42" t="str">
        <f t="shared" si="137"/>
        <v/>
      </c>
      <c r="Z194" s="44" t="str">
        <f t="shared" si="158"/>
        <v/>
      </c>
      <c r="AC194" s="40" t="str">
        <f t="shared" si="159"/>
        <v/>
      </c>
      <c r="AD194" s="41" t="str">
        <f t="shared" si="160"/>
        <v/>
      </c>
      <c r="AE194" s="42" t="str">
        <f t="shared" si="161"/>
        <v/>
      </c>
      <c r="AF194" s="42" t="str">
        <f t="shared" si="192"/>
        <v/>
      </c>
      <c r="AG194" s="42" t="str">
        <f t="shared" si="162"/>
        <v/>
      </c>
      <c r="AH194" s="42" t="str">
        <f t="shared" si="138"/>
        <v/>
      </c>
      <c r="AI194" s="44" t="str">
        <f t="shared" si="163"/>
        <v/>
      </c>
      <c r="AL194" s="40" t="str">
        <f t="shared" si="164"/>
        <v/>
      </c>
      <c r="AM194" s="41" t="str">
        <f t="shared" si="165"/>
        <v/>
      </c>
      <c r="AN194" s="42" t="str">
        <f t="shared" si="166"/>
        <v/>
      </c>
      <c r="AO194" s="42" t="str">
        <f t="shared" si="193"/>
        <v/>
      </c>
      <c r="AP194" s="42" t="str">
        <f t="shared" si="167"/>
        <v/>
      </c>
      <c r="AQ194" s="42" t="str">
        <f t="shared" si="139"/>
        <v/>
      </c>
      <c r="AR194" s="44" t="str">
        <f t="shared" si="168"/>
        <v/>
      </c>
      <c r="AU194" s="40" t="str">
        <f t="shared" si="169"/>
        <v/>
      </c>
      <c r="AV194" s="41" t="str">
        <f t="shared" si="170"/>
        <v/>
      </c>
      <c r="AW194" s="42" t="str">
        <f t="shared" si="171"/>
        <v/>
      </c>
      <c r="AX194" s="42" t="str">
        <f t="shared" si="194"/>
        <v/>
      </c>
      <c r="AY194" s="42" t="str">
        <f t="shared" si="172"/>
        <v/>
      </c>
      <c r="AZ194" s="42" t="str">
        <f t="shared" si="140"/>
        <v/>
      </c>
      <c r="BA194" s="44" t="str">
        <f t="shared" si="173"/>
        <v/>
      </c>
      <c r="BD194" s="40">
        <f t="shared" si="174"/>
        <v>179</v>
      </c>
      <c r="BE194" s="41">
        <f t="shared" si="175"/>
        <v>51759</v>
      </c>
      <c r="BF194" s="42">
        <f t="shared" si="176"/>
        <v>539513.61158898985</v>
      </c>
      <c r="BG194" s="42">
        <f t="shared" si="195"/>
        <v>6860.1155805764774</v>
      </c>
      <c r="BH194" s="42">
        <f t="shared" si="177"/>
        <v>4325.4586734257409</v>
      </c>
      <c r="BI194" s="42">
        <f t="shared" si="141"/>
        <v>0</v>
      </c>
      <c r="BJ194" s="44">
        <f t="shared" si="178"/>
        <v>11185.574254002218</v>
      </c>
      <c r="BM194" s="40">
        <f t="shared" si="179"/>
        <v>179</v>
      </c>
      <c r="BN194" s="41">
        <f t="shared" si="180"/>
        <v>51759</v>
      </c>
      <c r="BO194" s="42">
        <f t="shared" si="181"/>
        <v>26031.976843141794</v>
      </c>
      <c r="BP194" s="42">
        <f t="shared" si="196"/>
        <v>337.9311683153644</v>
      </c>
      <c r="BQ194" s="42">
        <f t="shared" si="182"/>
        <v>192.26080181919977</v>
      </c>
      <c r="BR194" s="42">
        <f t="shared" si="142"/>
        <v>0</v>
      </c>
      <c r="BS194" s="44">
        <f t="shared" si="183"/>
        <v>530.19197013456414</v>
      </c>
      <c r="BV194" s="40">
        <f t="shared" si="184"/>
        <v>179</v>
      </c>
      <c r="BW194" s="41">
        <f t="shared" si="185"/>
        <v>51759</v>
      </c>
      <c r="BX194" s="42">
        <f t="shared" si="186"/>
        <v>26038.152602678347</v>
      </c>
      <c r="BY194" s="42">
        <f t="shared" si="197"/>
        <v>337.96578797740739</v>
      </c>
      <c r="BZ194" s="42">
        <f t="shared" si="187"/>
        <v>192.41378365983371</v>
      </c>
      <c r="CA194" s="42">
        <f t="shared" si="143"/>
        <v>0</v>
      </c>
      <c r="CB194" s="44">
        <f t="shared" si="188"/>
        <v>530.37957163724104</v>
      </c>
    </row>
    <row r="195" spans="1:80" x14ac:dyDescent="0.3">
      <c r="A195" s="26"/>
      <c r="B195" s="40" t="str">
        <f t="shared" si="144"/>
        <v/>
      </c>
      <c r="C195" s="41" t="str">
        <f t="shared" si="145"/>
        <v/>
      </c>
      <c r="D195" s="42" t="str">
        <f t="shared" si="146"/>
        <v/>
      </c>
      <c r="E195" s="42" t="str">
        <f t="shared" si="189"/>
        <v/>
      </c>
      <c r="F195" s="42" t="str">
        <f t="shared" si="147"/>
        <v/>
      </c>
      <c r="G195" s="42" t="str">
        <f t="shared" si="135"/>
        <v/>
      </c>
      <c r="H195" s="44" t="str">
        <f t="shared" si="148"/>
        <v/>
      </c>
      <c r="I195" s="26"/>
      <c r="K195" s="40" t="str">
        <f t="shared" si="149"/>
        <v/>
      </c>
      <c r="L195" s="41" t="str">
        <f t="shared" si="150"/>
        <v/>
      </c>
      <c r="M195" s="42" t="str">
        <f t="shared" si="151"/>
        <v/>
      </c>
      <c r="N195" s="42" t="str">
        <f t="shared" si="190"/>
        <v/>
      </c>
      <c r="O195" s="42" t="str">
        <f t="shared" si="152"/>
        <v/>
      </c>
      <c r="P195" s="42" t="str">
        <f t="shared" si="136"/>
        <v/>
      </c>
      <c r="Q195" s="44" t="str">
        <f t="shared" si="153"/>
        <v/>
      </c>
      <c r="T195" s="40" t="str">
        <f t="shared" si="154"/>
        <v/>
      </c>
      <c r="U195" s="41" t="str">
        <f t="shared" si="155"/>
        <v/>
      </c>
      <c r="V195" s="42" t="str">
        <f t="shared" si="156"/>
        <v/>
      </c>
      <c r="W195" s="42" t="str">
        <f t="shared" si="191"/>
        <v/>
      </c>
      <c r="X195" s="42" t="str">
        <f t="shared" si="157"/>
        <v/>
      </c>
      <c r="Y195" s="42" t="str">
        <f t="shared" si="137"/>
        <v/>
      </c>
      <c r="Z195" s="44" t="str">
        <f t="shared" si="158"/>
        <v/>
      </c>
      <c r="AC195" s="40" t="str">
        <f t="shared" si="159"/>
        <v/>
      </c>
      <c r="AD195" s="41" t="str">
        <f t="shared" si="160"/>
        <v/>
      </c>
      <c r="AE195" s="42" t="str">
        <f t="shared" si="161"/>
        <v/>
      </c>
      <c r="AF195" s="42" t="str">
        <f t="shared" si="192"/>
        <v/>
      </c>
      <c r="AG195" s="42" t="str">
        <f t="shared" si="162"/>
        <v/>
      </c>
      <c r="AH195" s="42" t="str">
        <f t="shared" si="138"/>
        <v/>
      </c>
      <c r="AI195" s="44" t="str">
        <f t="shared" si="163"/>
        <v/>
      </c>
      <c r="AL195" s="40" t="str">
        <f t="shared" si="164"/>
        <v/>
      </c>
      <c r="AM195" s="41" t="str">
        <f t="shared" si="165"/>
        <v/>
      </c>
      <c r="AN195" s="42" t="str">
        <f t="shared" si="166"/>
        <v/>
      </c>
      <c r="AO195" s="42" t="str">
        <f t="shared" si="193"/>
        <v/>
      </c>
      <c r="AP195" s="42" t="str">
        <f t="shared" si="167"/>
        <v/>
      </c>
      <c r="AQ195" s="42" t="str">
        <f t="shared" si="139"/>
        <v/>
      </c>
      <c r="AR195" s="44" t="str">
        <f t="shared" si="168"/>
        <v/>
      </c>
      <c r="AU195" s="40" t="str">
        <f t="shared" si="169"/>
        <v/>
      </c>
      <c r="AV195" s="41" t="str">
        <f t="shared" si="170"/>
        <v/>
      </c>
      <c r="AW195" s="42" t="str">
        <f t="shared" si="171"/>
        <v/>
      </c>
      <c r="AX195" s="42" t="str">
        <f t="shared" si="194"/>
        <v/>
      </c>
      <c r="AY195" s="42" t="str">
        <f t="shared" si="172"/>
        <v/>
      </c>
      <c r="AZ195" s="42" t="str">
        <f t="shared" si="140"/>
        <v/>
      </c>
      <c r="BA195" s="44" t="str">
        <f t="shared" si="173"/>
        <v/>
      </c>
      <c r="BD195" s="40">
        <f t="shared" si="174"/>
        <v>180</v>
      </c>
      <c r="BE195" s="41">
        <f t="shared" si="175"/>
        <v>51789</v>
      </c>
      <c r="BF195" s="42">
        <f t="shared" si="176"/>
        <v>532599.18676006712</v>
      </c>
      <c r="BG195" s="42">
        <f t="shared" si="195"/>
        <v>6914.4248289227071</v>
      </c>
      <c r="BH195" s="42">
        <f t="shared" si="177"/>
        <v>4271.1494250795095</v>
      </c>
      <c r="BI195" s="42">
        <f t="shared" si="141"/>
        <v>0</v>
      </c>
      <c r="BJ195" s="44">
        <f t="shared" si="178"/>
        <v>11185.574254002217</v>
      </c>
      <c r="BM195" s="40">
        <f t="shared" si="179"/>
        <v>180</v>
      </c>
      <c r="BN195" s="41">
        <f t="shared" si="180"/>
        <v>51789</v>
      </c>
      <c r="BO195" s="42">
        <f t="shared" si="181"/>
        <v>25691.581846839174</v>
      </c>
      <c r="BP195" s="42">
        <f t="shared" si="196"/>
        <v>340.394996302621</v>
      </c>
      <c r="BQ195" s="42">
        <f t="shared" si="182"/>
        <v>189.79697383194315</v>
      </c>
      <c r="BR195" s="42">
        <f t="shared" si="142"/>
        <v>0</v>
      </c>
      <c r="BS195" s="44">
        <f t="shared" si="183"/>
        <v>530.19197013456414</v>
      </c>
      <c r="BV195" s="40">
        <f t="shared" si="184"/>
        <v>180</v>
      </c>
      <c r="BW195" s="41">
        <f t="shared" si="185"/>
        <v>51789</v>
      </c>
      <c r="BX195" s="42">
        <f t="shared" si="186"/>
        <v>25697.721354277644</v>
      </c>
      <c r="BY195" s="42">
        <f t="shared" si="197"/>
        <v>340.43124840070254</v>
      </c>
      <c r="BZ195" s="42">
        <f t="shared" si="187"/>
        <v>189.94832323653853</v>
      </c>
      <c r="CA195" s="42">
        <f t="shared" si="143"/>
        <v>0</v>
      </c>
      <c r="CB195" s="44">
        <f t="shared" si="188"/>
        <v>530.37957163724104</v>
      </c>
    </row>
    <row r="196" spans="1:80" x14ac:dyDescent="0.3">
      <c r="A196" s="26"/>
      <c r="B196" s="40" t="str">
        <f t="shared" si="144"/>
        <v/>
      </c>
      <c r="C196" s="41" t="str">
        <f t="shared" si="145"/>
        <v/>
      </c>
      <c r="D196" s="42" t="str">
        <f t="shared" si="146"/>
        <v/>
      </c>
      <c r="E196" s="42" t="str">
        <f t="shared" si="189"/>
        <v/>
      </c>
      <c r="F196" s="42" t="str">
        <f t="shared" si="147"/>
        <v/>
      </c>
      <c r="G196" s="42" t="str">
        <f t="shared" si="135"/>
        <v/>
      </c>
      <c r="H196" s="44" t="str">
        <f t="shared" si="148"/>
        <v/>
      </c>
      <c r="I196" s="26"/>
      <c r="K196" s="40" t="str">
        <f t="shared" si="149"/>
        <v/>
      </c>
      <c r="L196" s="41" t="str">
        <f t="shared" si="150"/>
        <v/>
      </c>
      <c r="M196" s="42" t="str">
        <f t="shared" si="151"/>
        <v/>
      </c>
      <c r="N196" s="42" t="str">
        <f t="shared" si="190"/>
        <v/>
      </c>
      <c r="O196" s="42" t="str">
        <f t="shared" si="152"/>
        <v/>
      </c>
      <c r="P196" s="42" t="str">
        <f t="shared" si="136"/>
        <v/>
      </c>
      <c r="Q196" s="44" t="str">
        <f t="shared" si="153"/>
        <v/>
      </c>
      <c r="T196" s="40" t="str">
        <f t="shared" si="154"/>
        <v/>
      </c>
      <c r="U196" s="41" t="str">
        <f t="shared" si="155"/>
        <v/>
      </c>
      <c r="V196" s="42" t="str">
        <f t="shared" si="156"/>
        <v/>
      </c>
      <c r="W196" s="42" t="str">
        <f t="shared" si="191"/>
        <v/>
      </c>
      <c r="X196" s="42" t="str">
        <f t="shared" si="157"/>
        <v/>
      </c>
      <c r="Y196" s="42" t="str">
        <f t="shared" si="137"/>
        <v/>
      </c>
      <c r="Z196" s="44" t="str">
        <f t="shared" si="158"/>
        <v/>
      </c>
      <c r="AC196" s="40" t="str">
        <f t="shared" si="159"/>
        <v/>
      </c>
      <c r="AD196" s="41" t="str">
        <f t="shared" si="160"/>
        <v/>
      </c>
      <c r="AE196" s="42" t="str">
        <f t="shared" si="161"/>
        <v/>
      </c>
      <c r="AF196" s="42" t="str">
        <f t="shared" si="192"/>
        <v/>
      </c>
      <c r="AG196" s="42" t="str">
        <f t="shared" si="162"/>
        <v/>
      </c>
      <c r="AH196" s="42" t="str">
        <f t="shared" si="138"/>
        <v/>
      </c>
      <c r="AI196" s="44" t="str">
        <f t="shared" si="163"/>
        <v/>
      </c>
      <c r="AL196" s="40" t="str">
        <f t="shared" si="164"/>
        <v/>
      </c>
      <c r="AM196" s="41" t="str">
        <f t="shared" si="165"/>
        <v/>
      </c>
      <c r="AN196" s="42" t="str">
        <f t="shared" si="166"/>
        <v/>
      </c>
      <c r="AO196" s="42" t="str">
        <f t="shared" si="193"/>
        <v/>
      </c>
      <c r="AP196" s="42" t="str">
        <f t="shared" si="167"/>
        <v/>
      </c>
      <c r="AQ196" s="42" t="str">
        <f t="shared" si="139"/>
        <v/>
      </c>
      <c r="AR196" s="44" t="str">
        <f t="shared" si="168"/>
        <v/>
      </c>
      <c r="AU196" s="40" t="str">
        <f t="shared" si="169"/>
        <v/>
      </c>
      <c r="AV196" s="41" t="str">
        <f t="shared" si="170"/>
        <v/>
      </c>
      <c r="AW196" s="42" t="str">
        <f t="shared" si="171"/>
        <v/>
      </c>
      <c r="AX196" s="42" t="str">
        <f t="shared" si="194"/>
        <v/>
      </c>
      <c r="AY196" s="42" t="str">
        <f t="shared" si="172"/>
        <v/>
      </c>
      <c r="AZ196" s="42" t="str">
        <f t="shared" si="140"/>
        <v/>
      </c>
      <c r="BA196" s="44" t="str">
        <f t="shared" si="173"/>
        <v/>
      </c>
      <c r="BD196" s="40">
        <f t="shared" si="174"/>
        <v>181</v>
      </c>
      <c r="BE196" s="41">
        <f t="shared" si="175"/>
        <v>51820</v>
      </c>
      <c r="BF196" s="42">
        <f t="shared" si="176"/>
        <v>525630.02273458207</v>
      </c>
      <c r="BG196" s="42">
        <f t="shared" si="195"/>
        <v>6969.1640254850126</v>
      </c>
      <c r="BH196" s="42">
        <f t="shared" si="177"/>
        <v>4216.4102285172057</v>
      </c>
      <c r="BI196" s="42">
        <f t="shared" si="141"/>
        <v>0</v>
      </c>
      <c r="BJ196" s="44">
        <f t="shared" si="178"/>
        <v>11185.574254002218</v>
      </c>
      <c r="BM196" s="40">
        <f t="shared" si="179"/>
        <v>181</v>
      </c>
      <c r="BN196" s="41">
        <f t="shared" si="180"/>
        <v>51820</v>
      </c>
      <c r="BO196" s="42">
        <f t="shared" si="181"/>
        <v>25348.70505898476</v>
      </c>
      <c r="BP196" s="42">
        <f t="shared" si="196"/>
        <v>342.87678785441375</v>
      </c>
      <c r="BQ196" s="42">
        <f t="shared" si="182"/>
        <v>187.3151822801504</v>
      </c>
      <c r="BR196" s="42">
        <f t="shared" si="142"/>
        <v>0</v>
      </c>
      <c r="BS196" s="44">
        <f t="shared" si="183"/>
        <v>530.19197013456414</v>
      </c>
      <c r="BV196" s="40">
        <f t="shared" si="184"/>
        <v>181</v>
      </c>
      <c r="BW196" s="41">
        <f t="shared" si="185"/>
        <v>51820</v>
      </c>
      <c r="BX196" s="42">
        <f t="shared" si="186"/>
        <v>25354.806659919857</v>
      </c>
      <c r="BY196" s="42">
        <f t="shared" si="197"/>
        <v>342.91469435778572</v>
      </c>
      <c r="BZ196" s="42">
        <f t="shared" si="187"/>
        <v>187.46487727945541</v>
      </c>
      <c r="CA196" s="42">
        <f t="shared" si="143"/>
        <v>0</v>
      </c>
      <c r="CB196" s="44">
        <f t="shared" si="188"/>
        <v>530.37957163724116</v>
      </c>
    </row>
    <row r="197" spans="1:80" x14ac:dyDescent="0.3">
      <c r="A197" s="26"/>
      <c r="B197" s="40" t="str">
        <f t="shared" si="144"/>
        <v/>
      </c>
      <c r="C197" s="41" t="str">
        <f t="shared" si="145"/>
        <v/>
      </c>
      <c r="D197" s="42" t="str">
        <f t="shared" si="146"/>
        <v/>
      </c>
      <c r="E197" s="42" t="str">
        <f t="shared" si="189"/>
        <v/>
      </c>
      <c r="F197" s="42" t="str">
        <f t="shared" si="147"/>
        <v/>
      </c>
      <c r="G197" s="42" t="str">
        <f t="shared" si="135"/>
        <v/>
      </c>
      <c r="H197" s="44" t="str">
        <f t="shared" si="148"/>
        <v/>
      </c>
      <c r="I197" s="26"/>
      <c r="K197" s="40" t="str">
        <f t="shared" si="149"/>
        <v/>
      </c>
      <c r="L197" s="41" t="str">
        <f t="shared" si="150"/>
        <v/>
      </c>
      <c r="M197" s="42" t="str">
        <f t="shared" si="151"/>
        <v/>
      </c>
      <c r="N197" s="42" t="str">
        <f t="shared" si="190"/>
        <v/>
      </c>
      <c r="O197" s="42" t="str">
        <f t="shared" si="152"/>
        <v/>
      </c>
      <c r="P197" s="42" t="str">
        <f t="shared" si="136"/>
        <v/>
      </c>
      <c r="Q197" s="44" t="str">
        <f t="shared" si="153"/>
        <v/>
      </c>
      <c r="T197" s="40" t="str">
        <f t="shared" si="154"/>
        <v/>
      </c>
      <c r="U197" s="41" t="str">
        <f t="shared" si="155"/>
        <v/>
      </c>
      <c r="V197" s="42" t="str">
        <f t="shared" si="156"/>
        <v/>
      </c>
      <c r="W197" s="42" t="str">
        <f t="shared" si="191"/>
        <v/>
      </c>
      <c r="X197" s="42" t="str">
        <f t="shared" si="157"/>
        <v/>
      </c>
      <c r="Y197" s="42" t="str">
        <f t="shared" si="137"/>
        <v/>
      </c>
      <c r="Z197" s="44" t="str">
        <f t="shared" si="158"/>
        <v/>
      </c>
      <c r="AC197" s="40" t="str">
        <f t="shared" si="159"/>
        <v/>
      </c>
      <c r="AD197" s="41" t="str">
        <f t="shared" si="160"/>
        <v/>
      </c>
      <c r="AE197" s="42" t="str">
        <f t="shared" si="161"/>
        <v/>
      </c>
      <c r="AF197" s="42" t="str">
        <f t="shared" si="192"/>
        <v/>
      </c>
      <c r="AG197" s="42" t="str">
        <f t="shared" si="162"/>
        <v/>
      </c>
      <c r="AH197" s="42" t="str">
        <f t="shared" si="138"/>
        <v/>
      </c>
      <c r="AI197" s="44" t="str">
        <f t="shared" si="163"/>
        <v/>
      </c>
      <c r="AL197" s="40" t="str">
        <f t="shared" si="164"/>
        <v/>
      </c>
      <c r="AM197" s="41" t="str">
        <f t="shared" si="165"/>
        <v/>
      </c>
      <c r="AN197" s="42" t="str">
        <f t="shared" si="166"/>
        <v/>
      </c>
      <c r="AO197" s="42" t="str">
        <f t="shared" si="193"/>
        <v/>
      </c>
      <c r="AP197" s="42" t="str">
        <f t="shared" si="167"/>
        <v/>
      </c>
      <c r="AQ197" s="42" t="str">
        <f t="shared" si="139"/>
        <v/>
      </c>
      <c r="AR197" s="44" t="str">
        <f t="shared" si="168"/>
        <v/>
      </c>
      <c r="AU197" s="40" t="str">
        <f t="shared" si="169"/>
        <v/>
      </c>
      <c r="AV197" s="41" t="str">
        <f t="shared" si="170"/>
        <v/>
      </c>
      <c r="AW197" s="42" t="str">
        <f t="shared" si="171"/>
        <v/>
      </c>
      <c r="AX197" s="42" t="str">
        <f t="shared" si="194"/>
        <v/>
      </c>
      <c r="AY197" s="42" t="str">
        <f t="shared" si="172"/>
        <v/>
      </c>
      <c r="AZ197" s="42" t="str">
        <f t="shared" si="140"/>
        <v/>
      </c>
      <c r="BA197" s="44" t="str">
        <f t="shared" si="173"/>
        <v/>
      </c>
      <c r="BD197" s="40">
        <f t="shared" si="174"/>
        <v>182</v>
      </c>
      <c r="BE197" s="41">
        <f t="shared" si="175"/>
        <v>51850</v>
      </c>
      <c r="BF197" s="42">
        <f t="shared" si="176"/>
        <v>518605.68616056198</v>
      </c>
      <c r="BG197" s="42">
        <f t="shared" si="195"/>
        <v>7024.3365740201025</v>
      </c>
      <c r="BH197" s="42">
        <f t="shared" si="177"/>
        <v>4161.2376799821159</v>
      </c>
      <c r="BI197" s="42">
        <f t="shared" si="141"/>
        <v>0</v>
      </c>
      <c r="BJ197" s="44">
        <f t="shared" si="178"/>
        <v>11185.574254002218</v>
      </c>
      <c r="BM197" s="40">
        <f t="shared" si="179"/>
        <v>182</v>
      </c>
      <c r="BN197" s="41">
        <f t="shared" si="180"/>
        <v>51850</v>
      </c>
      <c r="BO197" s="42">
        <f t="shared" si="181"/>
        <v>25003.328385043165</v>
      </c>
      <c r="BP197" s="42">
        <f t="shared" si="196"/>
        <v>345.37667394159456</v>
      </c>
      <c r="BQ197" s="42">
        <f t="shared" si="182"/>
        <v>184.81529619296953</v>
      </c>
      <c r="BR197" s="42">
        <f t="shared" si="142"/>
        <v>0</v>
      </c>
      <c r="BS197" s="44">
        <f t="shared" si="183"/>
        <v>530.19197013456414</v>
      </c>
      <c r="BV197" s="40">
        <f t="shared" si="184"/>
        <v>182</v>
      </c>
      <c r="BW197" s="41">
        <f t="shared" si="185"/>
        <v>51850</v>
      </c>
      <c r="BX197" s="42">
        <f t="shared" si="186"/>
        <v>25009.390402866731</v>
      </c>
      <c r="BY197" s="42">
        <f t="shared" si="197"/>
        <v>345.41625705312572</v>
      </c>
      <c r="BZ197" s="42">
        <f t="shared" si="187"/>
        <v>184.96331458411538</v>
      </c>
      <c r="CA197" s="42">
        <f t="shared" si="143"/>
        <v>0</v>
      </c>
      <c r="CB197" s="44">
        <f t="shared" si="188"/>
        <v>530.37957163724104</v>
      </c>
    </row>
    <row r="198" spans="1:80" x14ac:dyDescent="0.3">
      <c r="A198" s="26"/>
      <c r="B198" s="40" t="str">
        <f t="shared" si="144"/>
        <v/>
      </c>
      <c r="C198" s="41" t="str">
        <f t="shared" si="145"/>
        <v/>
      </c>
      <c r="D198" s="42" t="str">
        <f t="shared" si="146"/>
        <v/>
      </c>
      <c r="E198" s="42" t="str">
        <f t="shared" si="189"/>
        <v/>
      </c>
      <c r="F198" s="42" t="str">
        <f t="shared" si="147"/>
        <v/>
      </c>
      <c r="G198" s="42" t="str">
        <f t="shared" si="135"/>
        <v/>
      </c>
      <c r="H198" s="44" t="str">
        <f t="shared" si="148"/>
        <v/>
      </c>
      <c r="I198" s="26"/>
      <c r="K198" s="40" t="str">
        <f t="shared" si="149"/>
        <v/>
      </c>
      <c r="L198" s="41" t="str">
        <f t="shared" si="150"/>
        <v/>
      </c>
      <c r="M198" s="42" t="str">
        <f t="shared" si="151"/>
        <v/>
      </c>
      <c r="N198" s="42" t="str">
        <f t="shared" si="190"/>
        <v/>
      </c>
      <c r="O198" s="42" t="str">
        <f t="shared" si="152"/>
        <v/>
      </c>
      <c r="P198" s="42" t="str">
        <f t="shared" si="136"/>
        <v/>
      </c>
      <c r="Q198" s="44" t="str">
        <f t="shared" si="153"/>
        <v/>
      </c>
      <c r="T198" s="40" t="str">
        <f t="shared" si="154"/>
        <v/>
      </c>
      <c r="U198" s="41" t="str">
        <f t="shared" si="155"/>
        <v/>
      </c>
      <c r="V198" s="42" t="str">
        <f t="shared" si="156"/>
        <v/>
      </c>
      <c r="W198" s="42" t="str">
        <f t="shared" si="191"/>
        <v/>
      </c>
      <c r="X198" s="42" t="str">
        <f t="shared" si="157"/>
        <v/>
      </c>
      <c r="Y198" s="42" t="str">
        <f t="shared" si="137"/>
        <v/>
      </c>
      <c r="Z198" s="44" t="str">
        <f t="shared" si="158"/>
        <v/>
      </c>
      <c r="AC198" s="40" t="str">
        <f t="shared" si="159"/>
        <v/>
      </c>
      <c r="AD198" s="41" t="str">
        <f t="shared" si="160"/>
        <v/>
      </c>
      <c r="AE198" s="42" t="str">
        <f t="shared" si="161"/>
        <v/>
      </c>
      <c r="AF198" s="42" t="str">
        <f t="shared" si="192"/>
        <v/>
      </c>
      <c r="AG198" s="42" t="str">
        <f t="shared" si="162"/>
        <v/>
      </c>
      <c r="AH198" s="42" t="str">
        <f t="shared" si="138"/>
        <v/>
      </c>
      <c r="AI198" s="44" t="str">
        <f t="shared" si="163"/>
        <v/>
      </c>
      <c r="AL198" s="40" t="str">
        <f t="shared" si="164"/>
        <v/>
      </c>
      <c r="AM198" s="41" t="str">
        <f t="shared" si="165"/>
        <v/>
      </c>
      <c r="AN198" s="42" t="str">
        <f t="shared" si="166"/>
        <v/>
      </c>
      <c r="AO198" s="42" t="str">
        <f t="shared" si="193"/>
        <v/>
      </c>
      <c r="AP198" s="42" t="str">
        <f t="shared" si="167"/>
        <v/>
      </c>
      <c r="AQ198" s="42" t="str">
        <f t="shared" si="139"/>
        <v/>
      </c>
      <c r="AR198" s="44" t="str">
        <f t="shared" si="168"/>
        <v/>
      </c>
      <c r="AU198" s="40" t="str">
        <f t="shared" si="169"/>
        <v/>
      </c>
      <c r="AV198" s="41" t="str">
        <f t="shared" si="170"/>
        <v/>
      </c>
      <c r="AW198" s="42" t="str">
        <f t="shared" si="171"/>
        <v/>
      </c>
      <c r="AX198" s="42" t="str">
        <f t="shared" si="194"/>
        <v/>
      </c>
      <c r="AY198" s="42" t="str">
        <f t="shared" si="172"/>
        <v/>
      </c>
      <c r="AZ198" s="42" t="str">
        <f t="shared" si="140"/>
        <v/>
      </c>
      <c r="BA198" s="44" t="str">
        <f t="shared" si="173"/>
        <v/>
      </c>
      <c r="BD198" s="40">
        <f t="shared" si="174"/>
        <v>183</v>
      </c>
      <c r="BE198" s="41">
        <f t="shared" si="175"/>
        <v>51881</v>
      </c>
      <c r="BF198" s="42">
        <f t="shared" si="176"/>
        <v>511525.74025533086</v>
      </c>
      <c r="BG198" s="42">
        <f t="shared" si="195"/>
        <v>7079.945905231094</v>
      </c>
      <c r="BH198" s="42">
        <f t="shared" si="177"/>
        <v>4105.6283487711225</v>
      </c>
      <c r="BI198" s="42">
        <f t="shared" si="141"/>
        <v>0</v>
      </c>
      <c r="BJ198" s="44">
        <f t="shared" si="178"/>
        <v>11185.574254002217</v>
      </c>
      <c r="BM198" s="40">
        <f t="shared" si="179"/>
        <v>183</v>
      </c>
      <c r="BN198" s="41">
        <f t="shared" si="180"/>
        <v>51881</v>
      </c>
      <c r="BO198" s="42">
        <f t="shared" si="181"/>
        <v>24655.433598553253</v>
      </c>
      <c r="BP198" s="42">
        <f t="shared" si="196"/>
        <v>347.89478648991332</v>
      </c>
      <c r="BQ198" s="42">
        <f t="shared" si="182"/>
        <v>182.29718364465086</v>
      </c>
      <c r="BR198" s="42">
        <f t="shared" si="142"/>
        <v>0</v>
      </c>
      <c r="BS198" s="44">
        <f t="shared" si="183"/>
        <v>530.19197013456414</v>
      </c>
      <c r="BV198" s="40">
        <f t="shared" si="184"/>
        <v>183</v>
      </c>
      <c r="BW198" s="41">
        <f t="shared" si="185"/>
        <v>51881</v>
      </c>
      <c r="BX198" s="42">
        <f t="shared" si="186"/>
        <v>24661.454334218404</v>
      </c>
      <c r="BY198" s="42">
        <f t="shared" si="197"/>
        <v>347.93606864832827</v>
      </c>
      <c r="BZ198" s="42">
        <f t="shared" si="187"/>
        <v>182.44350298891283</v>
      </c>
      <c r="CA198" s="42">
        <f t="shared" si="143"/>
        <v>0</v>
      </c>
      <c r="CB198" s="44">
        <f t="shared" si="188"/>
        <v>530.37957163724104</v>
      </c>
    </row>
    <row r="199" spans="1:80" x14ac:dyDescent="0.3">
      <c r="A199" s="26"/>
      <c r="B199" s="40" t="str">
        <f t="shared" si="144"/>
        <v/>
      </c>
      <c r="C199" s="41" t="str">
        <f t="shared" si="145"/>
        <v/>
      </c>
      <c r="D199" s="42" t="str">
        <f t="shared" si="146"/>
        <v/>
      </c>
      <c r="E199" s="42" t="str">
        <f t="shared" si="189"/>
        <v/>
      </c>
      <c r="F199" s="42" t="str">
        <f t="shared" si="147"/>
        <v/>
      </c>
      <c r="G199" s="42" t="str">
        <f t="shared" si="135"/>
        <v/>
      </c>
      <c r="H199" s="44" t="str">
        <f t="shared" si="148"/>
        <v/>
      </c>
      <c r="I199" s="26"/>
      <c r="K199" s="40" t="str">
        <f t="shared" si="149"/>
        <v/>
      </c>
      <c r="L199" s="41" t="str">
        <f t="shared" si="150"/>
        <v/>
      </c>
      <c r="M199" s="42" t="str">
        <f t="shared" si="151"/>
        <v/>
      </c>
      <c r="N199" s="42" t="str">
        <f t="shared" si="190"/>
        <v/>
      </c>
      <c r="O199" s="42" t="str">
        <f t="shared" si="152"/>
        <v/>
      </c>
      <c r="P199" s="42" t="str">
        <f t="shared" si="136"/>
        <v/>
      </c>
      <c r="Q199" s="44" t="str">
        <f t="shared" si="153"/>
        <v/>
      </c>
      <c r="T199" s="40" t="str">
        <f t="shared" si="154"/>
        <v/>
      </c>
      <c r="U199" s="41" t="str">
        <f t="shared" si="155"/>
        <v/>
      </c>
      <c r="V199" s="42" t="str">
        <f t="shared" si="156"/>
        <v/>
      </c>
      <c r="W199" s="42" t="str">
        <f t="shared" si="191"/>
        <v/>
      </c>
      <c r="X199" s="42" t="str">
        <f t="shared" si="157"/>
        <v/>
      </c>
      <c r="Y199" s="42" t="str">
        <f t="shared" si="137"/>
        <v/>
      </c>
      <c r="Z199" s="44" t="str">
        <f t="shared" si="158"/>
        <v/>
      </c>
      <c r="AC199" s="40" t="str">
        <f t="shared" si="159"/>
        <v/>
      </c>
      <c r="AD199" s="41" t="str">
        <f t="shared" si="160"/>
        <v/>
      </c>
      <c r="AE199" s="42" t="str">
        <f t="shared" si="161"/>
        <v/>
      </c>
      <c r="AF199" s="42" t="str">
        <f t="shared" si="192"/>
        <v/>
      </c>
      <c r="AG199" s="42" t="str">
        <f t="shared" si="162"/>
        <v/>
      </c>
      <c r="AH199" s="42" t="str">
        <f t="shared" si="138"/>
        <v/>
      </c>
      <c r="AI199" s="44" t="str">
        <f t="shared" si="163"/>
        <v/>
      </c>
      <c r="AL199" s="40" t="str">
        <f t="shared" si="164"/>
        <v/>
      </c>
      <c r="AM199" s="41" t="str">
        <f t="shared" si="165"/>
        <v/>
      </c>
      <c r="AN199" s="42" t="str">
        <f t="shared" si="166"/>
        <v/>
      </c>
      <c r="AO199" s="42" t="str">
        <f t="shared" si="193"/>
        <v/>
      </c>
      <c r="AP199" s="42" t="str">
        <f t="shared" si="167"/>
        <v/>
      </c>
      <c r="AQ199" s="42" t="str">
        <f t="shared" si="139"/>
        <v/>
      </c>
      <c r="AR199" s="44" t="str">
        <f t="shared" si="168"/>
        <v/>
      </c>
      <c r="AU199" s="40" t="str">
        <f t="shared" si="169"/>
        <v/>
      </c>
      <c r="AV199" s="41" t="str">
        <f t="shared" si="170"/>
        <v/>
      </c>
      <c r="AW199" s="42" t="str">
        <f t="shared" si="171"/>
        <v/>
      </c>
      <c r="AX199" s="42" t="str">
        <f t="shared" si="194"/>
        <v/>
      </c>
      <c r="AY199" s="42" t="str">
        <f t="shared" si="172"/>
        <v/>
      </c>
      <c r="AZ199" s="42" t="str">
        <f t="shared" si="140"/>
        <v/>
      </c>
      <c r="BA199" s="44" t="str">
        <f t="shared" si="173"/>
        <v/>
      </c>
      <c r="BD199" s="40">
        <f t="shared" si="174"/>
        <v>184</v>
      </c>
      <c r="BE199" s="41">
        <f t="shared" si="175"/>
        <v>51912</v>
      </c>
      <c r="BF199" s="42">
        <f t="shared" si="176"/>
        <v>504389.74477835</v>
      </c>
      <c r="BG199" s="42">
        <f t="shared" si="195"/>
        <v>7135.9954769808401</v>
      </c>
      <c r="BH199" s="42">
        <f t="shared" si="177"/>
        <v>4049.5787770213769</v>
      </c>
      <c r="BI199" s="42">
        <f t="shared" si="141"/>
        <v>0</v>
      </c>
      <c r="BJ199" s="44">
        <f t="shared" si="178"/>
        <v>11185.574254002217</v>
      </c>
      <c r="BM199" s="40">
        <f t="shared" si="179"/>
        <v>184</v>
      </c>
      <c r="BN199" s="41">
        <f t="shared" si="180"/>
        <v>51912</v>
      </c>
      <c r="BO199" s="42">
        <f t="shared" si="181"/>
        <v>24305.002340166273</v>
      </c>
      <c r="BP199" s="42">
        <f t="shared" si="196"/>
        <v>350.43125838697904</v>
      </c>
      <c r="BQ199" s="42">
        <f t="shared" si="182"/>
        <v>179.76071174758508</v>
      </c>
      <c r="BR199" s="42">
        <f t="shared" si="142"/>
        <v>0</v>
      </c>
      <c r="BS199" s="44">
        <f t="shared" si="183"/>
        <v>530.19197013456414</v>
      </c>
      <c r="BV199" s="40">
        <f t="shared" si="184"/>
        <v>184</v>
      </c>
      <c r="BW199" s="41">
        <f t="shared" si="185"/>
        <v>51912</v>
      </c>
      <c r="BX199" s="42">
        <f t="shared" si="186"/>
        <v>24310.980071949285</v>
      </c>
      <c r="BY199" s="42">
        <f t="shared" si="197"/>
        <v>350.47426226911779</v>
      </c>
      <c r="BZ199" s="42">
        <f t="shared" si="187"/>
        <v>179.90530936812326</v>
      </c>
      <c r="CA199" s="42">
        <f t="shared" si="143"/>
        <v>0</v>
      </c>
      <c r="CB199" s="44">
        <f t="shared" si="188"/>
        <v>530.37957163724104</v>
      </c>
    </row>
    <row r="200" spans="1:80" x14ac:dyDescent="0.3">
      <c r="A200" s="26"/>
      <c r="B200" s="40" t="str">
        <f t="shared" si="144"/>
        <v/>
      </c>
      <c r="C200" s="41" t="str">
        <f t="shared" si="145"/>
        <v/>
      </c>
      <c r="D200" s="42" t="str">
        <f t="shared" si="146"/>
        <v/>
      </c>
      <c r="E200" s="42" t="str">
        <f t="shared" si="189"/>
        <v/>
      </c>
      <c r="F200" s="42" t="str">
        <f t="shared" si="147"/>
        <v/>
      </c>
      <c r="G200" s="42" t="str">
        <f t="shared" si="135"/>
        <v/>
      </c>
      <c r="H200" s="44" t="str">
        <f t="shared" si="148"/>
        <v/>
      </c>
      <c r="I200" s="26"/>
      <c r="K200" s="40" t="str">
        <f t="shared" si="149"/>
        <v/>
      </c>
      <c r="L200" s="41" t="str">
        <f t="shared" si="150"/>
        <v/>
      </c>
      <c r="M200" s="42" t="str">
        <f t="shared" si="151"/>
        <v/>
      </c>
      <c r="N200" s="42" t="str">
        <f t="shared" si="190"/>
        <v/>
      </c>
      <c r="O200" s="42" t="str">
        <f t="shared" si="152"/>
        <v/>
      </c>
      <c r="P200" s="42" t="str">
        <f t="shared" si="136"/>
        <v/>
      </c>
      <c r="Q200" s="44" t="str">
        <f t="shared" si="153"/>
        <v/>
      </c>
      <c r="T200" s="40" t="str">
        <f t="shared" si="154"/>
        <v/>
      </c>
      <c r="U200" s="41" t="str">
        <f t="shared" si="155"/>
        <v/>
      </c>
      <c r="V200" s="42" t="str">
        <f t="shared" si="156"/>
        <v/>
      </c>
      <c r="W200" s="42" t="str">
        <f t="shared" si="191"/>
        <v/>
      </c>
      <c r="X200" s="42" t="str">
        <f t="shared" si="157"/>
        <v/>
      </c>
      <c r="Y200" s="42" t="str">
        <f t="shared" si="137"/>
        <v/>
      </c>
      <c r="Z200" s="44" t="str">
        <f t="shared" si="158"/>
        <v/>
      </c>
      <c r="AC200" s="40" t="str">
        <f t="shared" si="159"/>
        <v/>
      </c>
      <c r="AD200" s="41" t="str">
        <f t="shared" si="160"/>
        <v/>
      </c>
      <c r="AE200" s="42" t="str">
        <f t="shared" si="161"/>
        <v/>
      </c>
      <c r="AF200" s="42" t="str">
        <f t="shared" si="192"/>
        <v/>
      </c>
      <c r="AG200" s="42" t="str">
        <f t="shared" si="162"/>
        <v/>
      </c>
      <c r="AH200" s="42" t="str">
        <f t="shared" si="138"/>
        <v/>
      </c>
      <c r="AI200" s="44" t="str">
        <f t="shared" si="163"/>
        <v/>
      </c>
      <c r="AL200" s="40" t="str">
        <f t="shared" si="164"/>
        <v/>
      </c>
      <c r="AM200" s="41" t="str">
        <f t="shared" si="165"/>
        <v/>
      </c>
      <c r="AN200" s="42" t="str">
        <f t="shared" si="166"/>
        <v/>
      </c>
      <c r="AO200" s="42" t="str">
        <f t="shared" si="193"/>
        <v/>
      </c>
      <c r="AP200" s="42" t="str">
        <f t="shared" si="167"/>
        <v/>
      </c>
      <c r="AQ200" s="42" t="str">
        <f t="shared" si="139"/>
        <v/>
      </c>
      <c r="AR200" s="44" t="str">
        <f t="shared" si="168"/>
        <v/>
      </c>
      <c r="AU200" s="40" t="str">
        <f t="shared" si="169"/>
        <v/>
      </c>
      <c r="AV200" s="41" t="str">
        <f t="shared" si="170"/>
        <v/>
      </c>
      <c r="AW200" s="42" t="str">
        <f t="shared" si="171"/>
        <v/>
      </c>
      <c r="AX200" s="42" t="str">
        <f t="shared" si="194"/>
        <v/>
      </c>
      <c r="AY200" s="42" t="str">
        <f t="shared" si="172"/>
        <v/>
      </c>
      <c r="AZ200" s="42" t="str">
        <f t="shared" si="140"/>
        <v/>
      </c>
      <c r="BA200" s="44" t="str">
        <f t="shared" si="173"/>
        <v/>
      </c>
      <c r="BD200" s="40">
        <f t="shared" si="174"/>
        <v>185</v>
      </c>
      <c r="BE200" s="41">
        <f t="shared" si="175"/>
        <v>51940</v>
      </c>
      <c r="BF200" s="42">
        <f t="shared" si="176"/>
        <v>497197.25600384304</v>
      </c>
      <c r="BG200" s="42">
        <f t="shared" si="195"/>
        <v>7192.4887745069382</v>
      </c>
      <c r="BH200" s="42">
        <f t="shared" si="177"/>
        <v>3993.0854794952784</v>
      </c>
      <c r="BI200" s="42">
        <f t="shared" si="141"/>
        <v>0</v>
      </c>
      <c r="BJ200" s="44">
        <f t="shared" si="178"/>
        <v>11185.574254002217</v>
      </c>
      <c r="BM200" s="40">
        <f t="shared" si="179"/>
        <v>185</v>
      </c>
      <c r="BN200" s="41">
        <f t="shared" si="180"/>
        <v>51940</v>
      </c>
      <c r="BO200" s="42">
        <f t="shared" si="181"/>
        <v>23952.016116676998</v>
      </c>
      <c r="BP200" s="42">
        <f t="shared" si="196"/>
        <v>352.98622348927358</v>
      </c>
      <c r="BQ200" s="42">
        <f t="shared" si="182"/>
        <v>177.20574664529053</v>
      </c>
      <c r="BR200" s="42">
        <f t="shared" si="142"/>
        <v>0</v>
      </c>
      <c r="BS200" s="44">
        <f t="shared" si="183"/>
        <v>530.19197013456414</v>
      </c>
      <c r="BV200" s="40">
        <f t="shared" si="184"/>
        <v>185</v>
      </c>
      <c r="BW200" s="41">
        <f t="shared" si="185"/>
        <v>51940</v>
      </c>
      <c r="BX200" s="42">
        <f t="shared" si="186"/>
        <v>23957.949099936915</v>
      </c>
      <c r="BY200" s="42">
        <f t="shared" si="197"/>
        <v>353.03097201237102</v>
      </c>
      <c r="BZ200" s="42">
        <f t="shared" si="187"/>
        <v>177.34859962487005</v>
      </c>
      <c r="CA200" s="42">
        <f t="shared" si="143"/>
        <v>0</v>
      </c>
      <c r="CB200" s="44">
        <f t="shared" si="188"/>
        <v>530.37957163724104</v>
      </c>
    </row>
    <row r="201" spans="1:80" x14ac:dyDescent="0.3">
      <c r="A201" s="26"/>
      <c r="B201" s="40" t="str">
        <f t="shared" si="144"/>
        <v/>
      </c>
      <c r="C201" s="41" t="str">
        <f t="shared" si="145"/>
        <v/>
      </c>
      <c r="D201" s="42" t="str">
        <f t="shared" si="146"/>
        <v/>
      </c>
      <c r="E201" s="42" t="str">
        <f t="shared" si="189"/>
        <v/>
      </c>
      <c r="F201" s="42" t="str">
        <f t="shared" si="147"/>
        <v/>
      </c>
      <c r="G201" s="42" t="str">
        <f t="shared" si="135"/>
        <v/>
      </c>
      <c r="H201" s="44" t="str">
        <f t="shared" si="148"/>
        <v/>
      </c>
      <c r="I201" s="26"/>
      <c r="K201" s="40" t="str">
        <f t="shared" si="149"/>
        <v/>
      </c>
      <c r="L201" s="41" t="str">
        <f t="shared" si="150"/>
        <v/>
      </c>
      <c r="M201" s="42" t="str">
        <f t="shared" si="151"/>
        <v/>
      </c>
      <c r="N201" s="42" t="str">
        <f t="shared" si="190"/>
        <v/>
      </c>
      <c r="O201" s="42" t="str">
        <f t="shared" si="152"/>
        <v/>
      </c>
      <c r="P201" s="42" t="str">
        <f t="shared" si="136"/>
        <v/>
      </c>
      <c r="Q201" s="44" t="str">
        <f t="shared" si="153"/>
        <v/>
      </c>
      <c r="T201" s="40" t="str">
        <f t="shared" si="154"/>
        <v/>
      </c>
      <c r="U201" s="41" t="str">
        <f t="shared" si="155"/>
        <v/>
      </c>
      <c r="V201" s="42" t="str">
        <f t="shared" si="156"/>
        <v/>
      </c>
      <c r="W201" s="42" t="str">
        <f t="shared" si="191"/>
        <v/>
      </c>
      <c r="X201" s="42" t="str">
        <f t="shared" si="157"/>
        <v/>
      </c>
      <c r="Y201" s="42" t="str">
        <f t="shared" si="137"/>
        <v/>
      </c>
      <c r="Z201" s="44" t="str">
        <f t="shared" si="158"/>
        <v/>
      </c>
      <c r="AC201" s="40" t="str">
        <f t="shared" si="159"/>
        <v/>
      </c>
      <c r="AD201" s="41" t="str">
        <f t="shared" si="160"/>
        <v/>
      </c>
      <c r="AE201" s="42" t="str">
        <f t="shared" si="161"/>
        <v/>
      </c>
      <c r="AF201" s="42" t="str">
        <f t="shared" si="192"/>
        <v/>
      </c>
      <c r="AG201" s="42" t="str">
        <f t="shared" si="162"/>
        <v/>
      </c>
      <c r="AH201" s="42" t="str">
        <f t="shared" si="138"/>
        <v/>
      </c>
      <c r="AI201" s="44" t="str">
        <f t="shared" si="163"/>
        <v/>
      </c>
      <c r="AL201" s="40" t="str">
        <f t="shared" si="164"/>
        <v/>
      </c>
      <c r="AM201" s="41" t="str">
        <f t="shared" si="165"/>
        <v/>
      </c>
      <c r="AN201" s="42" t="str">
        <f t="shared" si="166"/>
        <v/>
      </c>
      <c r="AO201" s="42" t="str">
        <f t="shared" si="193"/>
        <v/>
      </c>
      <c r="AP201" s="42" t="str">
        <f t="shared" si="167"/>
        <v/>
      </c>
      <c r="AQ201" s="42" t="str">
        <f t="shared" si="139"/>
        <v/>
      </c>
      <c r="AR201" s="44" t="str">
        <f t="shared" si="168"/>
        <v/>
      </c>
      <c r="AU201" s="40" t="str">
        <f t="shared" si="169"/>
        <v/>
      </c>
      <c r="AV201" s="41" t="str">
        <f t="shared" si="170"/>
        <v/>
      </c>
      <c r="AW201" s="42" t="str">
        <f t="shared" si="171"/>
        <v/>
      </c>
      <c r="AX201" s="42" t="str">
        <f t="shared" si="194"/>
        <v/>
      </c>
      <c r="AY201" s="42" t="str">
        <f t="shared" si="172"/>
        <v/>
      </c>
      <c r="AZ201" s="42" t="str">
        <f t="shared" si="140"/>
        <v/>
      </c>
      <c r="BA201" s="44" t="str">
        <f t="shared" si="173"/>
        <v/>
      </c>
      <c r="BD201" s="40">
        <f t="shared" si="174"/>
        <v>186</v>
      </c>
      <c r="BE201" s="41">
        <f t="shared" si="175"/>
        <v>51971</v>
      </c>
      <c r="BF201" s="42">
        <f t="shared" si="176"/>
        <v>489947.82669320458</v>
      </c>
      <c r="BG201" s="42">
        <f t="shared" si="195"/>
        <v>7249.4293106384521</v>
      </c>
      <c r="BH201" s="42">
        <f t="shared" si="177"/>
        <v>3936.1449433637658</v>
      </c>
      <c r="BI201" s="42">
        <f t="shared" si="141"/>
        <v>0</v>
      </c>
      <c r="BJ201" s="44">
        <f t="shared" si="178"/>
        <v>11185.574254002218</v>
      </c>
      <c r="BM201" s="40">
        <f t="shared" si="179"/>
        <v>186</v>
      </c>
      <c r="BN201" s="41">
        <f t="shared" si="180"/>
        <v>51971</v>
      </c>
      <c r="BO201" s="42">
        <f t="shared" si="181"/>
        <v>23596.456300047783</v>
      </c>
      <c r="BP201" s="42">
        <f t="shared" si="196"/>
        <v>355.55981662921528</v>
      </c>
      <c r="BQ201" s="42">
        <f t="shared" si="182"/>
        <v>174.63215350534884</v>
      </c>
      <c r="BR201" s="42">
        <f t="shared" si="142"/>
        <v>0</v>
      </c>
      <c r="BS201" s="44">
        <f t="shared" si="183"/>
        <v>530.19197013456414</v>
      </c>
      <c r="BV201" s="40">
        <f t="shared" si="184"/>
        <v>186</v>
      </c>
      <c r="BW201" s="41">
        <f t="shared" si="185"/>
        <v>51971</v>
      </c>
      <c r="BX201" s="42">
        <f t="shared" si="186"/>
        <v>23602.342766983715</v>
      </c>
      <c r="BY201" s="42">
        <f t="shared" si="197"/>
        <v>355.60633295320127</v>
      </c>
      <c r="BZ201" s="42">
        <f t="shared" si="187"/>
        <v>174.77323868403977</v>
      </c>
      <c r="CA201" s="42">
        <f t="shared" si="143"/>
        <v>0</v>
      </c>
      <c r="CB201" s="44">
        <f t="shared" si="188"/>
        <v>530.37957163724104</v>
      </c>
    </row>
    <row r="202" spans="1:80" x14ac:dyDescent="0.3">
      <c r="A202" s="26"/>
      <c r="B202" s="40" t="str">
        <f t="shared" si="144"/>
        <v/>
      </c>
      <c r="C202" s="41" t="str">
        <f t="shared" si="145"/>
        <v/>
      </c>
      <c r="D202" s="42" t="str">
        <f t="shared" si="146"/>
        <v/>
      </c>
      <c r="E202" s="42" t="str">
        <f t="shared" si="189"/>
        <v/>
      </c>
      <c r="F202" s="42" t="str">
        <f t="shared" si="147"/>
        <v/>
      </c>
      <c r="G202" s="42" t="str">
        <f t="shared" si="135"/>
        <v/>
      </c>
      <c r="H202" s="44" t="str">
        <f t="shared" si="148"/>
        <v/>
      </c>
      <c r="I202" s="26"/>
      <c r="K202" s="40" t="str">
        <f t="shared" si="149"/>
        <v/>
      </c>
      <c r="L202" s="41" t="str">
        <f t="shared" si="150"/>
        <v/>
      </c>
      <c r="M202" s="42" t="str">
        <f t="shared" si="151"/>
        <v/>
      </c>
      <c r="N202" s="42" t="str">
        <f t="shared" si="190"/>
        <v/>
      </c>
      <c r="O202" s="42" t="str">
        <f t="shared" si="152"/>
        <v/>
      </c>
      <c r="P202" s="42" t="str">
        <f t="shared" si="136"/>
        <v/>
      </c>
      <c r="Q202" s="44" t="str">
        <f t="shared" si="153"/>
        <v/>
      </c>
      <c r="T202" s="40" t="str">
        <f t="shared" si="154"/>
        <v/>
      </c>
      <c r="U202" s="41" t="str">
        <f t="shared" si="155"/>
        <v/>
      </c>
      <c r="V202" s="42" t="str">
        <f t="shared" si="156"/>
        <v/>
      </c>
      <c r="W202" s="42" t="str">
        <f t="shared" si="191"/>
        <v/>
      </c>
      <c r="X202" s="42" t="str">
        <f t="shared" si="157"/>
        <v/>
      </c>
      <c r="Y202" s="42" t="str">
        <f t="shared" si="137"/>
        <v/>
      </c>
      <c r="Z202" s="44" t="str">
        <f t="shared" si="158"/>
        <v/>
      </c>
      <c r="AC202" s="40" t="str">
        <f t="shared" si="159"/>
        <v/>
      </c>
      <c r="AD202" s="41" t="str">
        <f t="shared" si="160"/>
        <v/>
      </c>
      <c r="AE202" s="42" t="str">
        <f t="shared" si="161"/>
        <v/>
      </c>
      <c r="AF202" s="42" t="str">
        <f t="shared" si="192"/>
        <v/>
      </c>
      <c r="AG202" s="42" t="str">
        <f t="shared" si="162"/>
        <v/>
      </c>
      <c r="AH202" s="42" t="str">
        <f t="shared" si="138"/>
        <v/>
      </c>
      <c r="AI202" s="44" t="str">
        <f t="shared" si="163"/>
        <v/>
      </c>
      <c r="AL202" s="40" t="str">
        <f t="shared" si="164"/>
        <v/>
      </c>
      <c r="AM202" s="41" t="str">
        <f t="shared" si="165"/>
        <v/>
      </c>
      <c r="AN202" s="42" t="str">
        <f t="shared" si="166"/>
        <v/>
      </c>
      <c r="AO202" s="42" t="str">
        <f t="shared" si="193"/>
        <v/>
      </c>
      <c r="AP202" s="42" t="str">
        <f t="shared" si="167"/>
        <v/>
      </c>
      <c r="AQ202" s="42" t="str">
        <f t="shared" si="139"/>
        <v/>
      </c>
      <c r="AR202" s="44" t="str">
        <f t="shared" si="168"/>
        <v/>
      </c>
      <c r="AU202" s="40" t="str">
        <f t="shared" si="169"/>
        <v/>
      </c>
      <c r="AV202" s="41" t="str">
        <f t="shared" si="170"/>
        <v/>
      </c>
      <c r="AW202" s="42" t="str">
        <f t="shared" si="171"/>
        <v/>
      </c>
      <c r="AX202" s="42" t="str">
        <f t="shared" si="194"/>
        <v/>
      </c>
      <c r="AY202" s="42" t="str">
        <f t="shared" si="172"/>
        <v/>
      </c>
      <c r="AZ202" s="42" t="str">
        <f t="shared" si="140"/>
        <v/>
      </c>
      <c r="BA202" s="44" t="str">
        <f t="shared" si="173"/>
        <v/>
      </c>
      <c r="BD202" s="40">
        <f t="shared" si="174"/>
        <v>187</v>
      </c>
      <c r="BE202" s="41">
        <f t="shared" si="175"/>
        <v>52001</v>
      </c>
      <c r="BF202" s="42">
        <f t="shared" si="176"/>
        <v>482641.00606719026</v>
      </c>
      <c r="BG202" s="42">
        <f t="shared" si="195"/>
        <v>7306.8206260143397</v>
      </c>
      <c r="BH202" s="42">
        <f t="shared" si="177"/>
        <v>3878.7536279878777</v>
      </c>
      <c r="BI202" s="42">
        <f t="shared" si="141"/>
        <v>0</v>
      </c>
      <c r="BJ202" s="44">
        <f t="shared" si="178"/>
        <v>11185.574254002218</v>
      </c>
      <c r="BM202" s="40">
        <f t="shared" si="179"/>
        <v>187</v>
      </c>
      <c r="BN202" s="41">
        <f t="shared" si="180"/>
        <v>52001</v>
      </c>
      <c r="BO202" s="42">
        <f t="shared" si="181"/>
        <v>23238.304126425508</v>
      </c>
      <c r="BP202" s="42">
        <f t="shared" si="196"/>
        <v>358.15217362227423</v>
      </c>
      <c r="BQ202" s="42">
        <f t="shared" si="182"/>
        <v>172.03979651228997</v>
      </c>
      <c r="BR202" s="42">
        <f t="shared" si="142"/>
        <v>0</v>
      </c>
      <c r="BS202" s="44">
        <f t="shared" si="183"/>
        <v>530.19197013456414</v>
      </c>
      <c r="BV202" s="40">
        <f t="shared" si="184"/>
        <v>187</v>
      </c>
      <c r="BW202" s="41">
        <f t="shared" si="185"/>
        <v>52001</v>
      </c>
      <c r="BX202" s="42">
        <f t="shared" si="186"/>
        <v>23244.142285831618</v>
      </c>
      <c r="BY202" s="42">
        <f t="shared" si="197"/>
        <v>358.20048115209488</v>
      </c>
      <c r="BZ202" s="42">
        <f t="shared" si="187"/>
        <v>172.17909048514622</v>
      </c>
      <c r="CA202" s="42">
        <f t="shared" si="143"/>
        <v>0</v>
      </c>
      <c r="CB202" s="44">
        <f t="shared" si="188"/>
        <v>530.37957163724104</v>
      </c>
    </row>
    <row r="203" spans="1:80" x14ac:dyDescent="0.3">
      <c r="A203" s="26"/>
      <c r="B203" s="40" t="str">
        <f t="shared" si="144"/>
        <v/>
      </c>
      <c r="C203" s="41" t="str">
        <f t="shared" si="145"/>
        <v/>
      </c>
      <c r="D203" s="42" t="str">
        <f t="shared" si="146"/>
        <v/>
      </c>
      <c r="E203" s="42" t="str">
        <f t="shared" si="189"/>
        <v/>
      </c>
      <c r="F203" s="42" t="str">
        <f t="shared" si="147"/>
        <v/>
      </c>
      <c r="G203" s="42" t="str">
        <f t="shared" si="135"/>
        <v/>
      </c>
      <c r="H203" s="44" t="str">
        <f t="shared" si="148"/>
        <v/>
      </c>
      <c r="I203" s="26"/>
      <c r="K203" s="40" t="str">
        <f t="shared" si="149"/>
        <v/>
      </c>
      <c r="L203" s="41" t="str">
        <f t="shared" si="150"/>
        <v/>
      </c>
      <c r="M203" s="42" t="str">
        <f t="shared" si="151"/>
        <v/>
      </c>
      <c r="N203" s="42" t="str">
        <f t="shared" si="190"/>
        <v/>
      </c>
      <c r="O203" s="42" t="str">
        <f t="shared" si="152"/>
        <v/>
      </c>
      <c r="P203" s="42" t="str">
        <f t="shared" si="136"/>
        <v/>
      </c>
      <c r="Q203" s="44" t="str">
        <f t="shared" si="153"/>
        <v/>
      </c>
      <c r="T203" s="40" t="str">
        <f t="shared" si="154"/>
        <v/>
      </c>
      <c r="U203" s="41" t="str">
        <f t="shared" si="155"/>
        <v/>
      </c>
      <c r="V203" s="42" t="str">
        <f t="shared" si="156"/>
        <v/>
      </c>
      <c r="W203" s="42" t="str">
        <f t="shared" si="191"/>
        <v/>
      </c>
      <c r="X203" s="42" t="str">
        <f t="shared" si="157"/>
        <v/>
      </c>
      <c r="Y203" s="42" t="str">
        <f t="shared" si="137"/>
        <v/>
      </c>
      <c r="Z203" s="44" t="str">
        <f t="shared" si="158"/>
        <v/>
      </c>
      <c r="AC203" s="40" t="str">
        <f t="shared" si="159"/>
        <v/>
      </c>
      <c r="AD203" s="41" t="str">
        <f t="shared" si="160"/>
        <v/>
      </c>
      <c r="AE203" s="42" t="str">
        <f t="shared" si="161"/>
        <v/>
      </c>
      <c r="AF203" s="42" t="str">
        <f t="shared" si="192"/>
        <v/>
      </c>
      <c r="AG203" s="42" t="str">
        <f t="shared" si="162"/>
        <v/>
      </c>
      <c r="AH203" s="42" t="str">
        <f t="shared" si="138"/>
        <v/>
      </c>
      <c r="AI203" s="44" t="str">
        <f t="shared" si="163"/>
        <v/>
      </c>
      <c r="AL203" s="40" t="str">
        <f t="shared" si="164"/>
        <v/>
      </c>
      <c r="AM203" s="41" t="str">
        <f t="shared" si="165"/>
        <v/>
      </c>
      <c r="AN203" s="42" t="str">
        <f t="shared" si="166"/>
        <v/>
      </c>
      <c r="AO203" s="42" t="str">
        <f t="shared" si="193"/>
        <v/>
      </c>
      <c r="AP203" s="42" t="str">
        <f t="shared" si="167"/>
        <v/>
      </c>
      <c r="AQ203" s="42" t="str">
        <f t="shared" si="139"/>
        <v/>
      </c>
      <c r="AR203" s="44" t="str">
        <f t="shared" si="168"/>
        <v/>
      </c>
      <c r="AU203" s="40" t="str">
        <f t="shared" si="169"/>
        <v/>
      </c>
      <c r="AV203" s="41" t="str">
        <f t="shared" si="170"/>
        <v/>
      </c>
      <c r="AW203" s="42" t="str">
        <f t="shared" si="171"/>
        <v/>
      </c>
      <c r="AX203" s="42" t="str">
        <f t="shared" si="194"/>
        <v/>
      </c>
      <c r="AY203" s="42" t="str">
        <f t="shared" si="172"/>
        <v/>
      </c>
      <c r="AZ203" s="42" t="str">
        <f t="shared" si="140"/>
        <v/>
      </c>
      <c r="BA203" s="44" t="str">
        <f t="shared" si="173"/>
        <v/>
      </c>
      <c r="BD203" s="40">
        <f t="shared" si="174"/>
        <v>188</v>
      </c>
      <c r="BE203" s="41">
        <f t="shared" si="175"/>
        <v>52032</v>
      </c>
      <c r="BF203" s="42">
        <f t="shared" si="176"/>
        <v>475276.33977788663</v>
      </c>
      <c r="BG203" s="42">
        <f t="shared" si="195"/>
        <v>7364.6662893036191</v>
      </c>
      <c r="BH203" s="42">
        <f t="shared" si="177"/>
        <v>3820.9079646985983</v>
      </c>
      <c r="BI203" s="42">
        <f t="shared" si="141"/>
        <v>0</v>
      </c>
      <c r="BJ203" s="44">
        <f t="shared" si="178"/>
        <v>11185.574254002218</v>
      </c>
      <c r="BM203" s="40">
        <f t="shared" si="179"/>
        <v>188</v>
      </c>
      <c r="BN203" s="41">
        <f t="shared" si="180"/>
        <v>52032</v>
      </c>
      <c r="BO203" s="42">
        <f t="shared" si="181"/>
        <v>22877.540695151369</v>
      </c>
      <c r="BP203" s="42">
        <f t="shared" si="196"/>
        <v>360.76343127413975</v>
      </c>
      <c r="BQ203" s="42">
        <f t="shared" si="182"/>
        <v>169.42853886042442</v>
      </c>
      <c r="BR203" s="42">
        <f t="shared" si="142"/>
        <v>0</v>
      </c>
      <c r="BS203" s="44">
        <f t="shared" si="183"/>
        <v>530.19197013456414</v>
      </c>
      <c r="BV203" s="40">
        <f t="shared" si="184"/>
        <v>188</v>
      </c>
      <c r="BW203" s="41">
        <f t="shared" si="185"/>
        <v>52032</v>
      </c>
      <c r="BX203" s="42">
        <f t="shared" si="186"/>
        <v>22883.328732169517</v>
      </c>
      <c r="BY203" s="42">
        <f t="shared" si="197"/>
        <v>360.81355366209937</v>
      </c>
      <c r="BZ203" s="42">
        <f t="shared" si="187"/>
        <v>169.56601797514165</v>
      </c>
      <c r="CA203" s="42">
        <f t="shared" si="143"/>
        <v>0</v>
      </c>
      <c r="CB203" s="44">
        <f t="shared" si="188"/>
        <v>530.37957163724104</v>
      </c>
    </row>
    <row r="204" spans="1:80" x14ac:dyDescent="0.3">
      <c r="A204" s="26"/>
      <c r="B204" s="40" t="str">
        <f t="shared" si="144"/>
        <v/>
      </c>
      <c r="C204" s="41" t="str">
        <f t="shared" si="145"/>
        <v/>
      </c>
      <c r="D204" s="42" t="str">
        <f t="shared" si="146"/>
        <v/>
      </c>
      <c r="E204" s="42" t="str">
        <f t="shared" si="189"/>
        <v/>
      </c>
      <c r="F204" s="42" t="str">
        <f t="shared" si="147"/>
        <v/>
      </c>
      <c r="G204" s="42" t="str">
        <f t="shared" ref="G204:G267" si="198">IF(B204&lt;=D$6,D$9,"")</f>
        <v/>
      </c>
      <c r="H204" s="44" t="str">
        <f t="shared" si="148"/>
        <v/>
      </c>
      <c r="I204" s="26"/>
      <c r="K204" s="40" t="str">
        <f t="shared" si="149"/>
        <v/>
      </c>
      <c r="L204" s="41" t="str">
        <f t="shared" si="150"/>
        <v/>
      </c>
      <c r="M204" s="42" t="str">
        <f t="shared" si="151"/>
        <v/>
      </c>
      <c r="N204" s="42" t="str">
        <f t="shared" si="190"/>
        <v/>
      </c>
      <c r="O204" s="42" t="str">
        <f t="shared" si="152"/>
        <v/>
      </c>
      <c r="P204" s="42" t="str">
        <f t="shared" ref="P204:P267" si="199">IF(K204&lt;=M$6,M$9,"")</f>
        <v/>
      </c>
      <c r="Q204" s="44" t="str">
        <f t="shared" si="153"/>
        <v/>
      </c>
      <c r="T204" s="40" t="str">
        <f t="shared" si="154"/>
        <v/>
      </c>
      <c r="U204" s="41" t="str">
        <f t="shared" si="155"/>
        <v/>
      </c>
      <c r="V204" s="42" t="str">
        <f t="shared" si="156"/>
        <v/>
      </c>
      <c r="W204" s="42" t="str">
        <f t="shared" si="191"/>
        <v/>
      </c>
      <c r="X204" s="42" t="str">
        <f t="shared" si="157"/>
        <v/>
      </c>
      <c r="Y204" s="42" t="str">
        <f t="shared" ref="Y204:Y267" si="200">IF(T204&lt;=V$6,V$9,"")</f>
        <v/>
      </c>
      <c r="Z204" s="44" t="str">
        <f t="shared" si="158"/>
        <v/>
      </c>
      <c r="AC204" s="40" t="str">
        <f t="shared" si="159"/>
        <v/>
      </c>
      <c r="AD204" s="41" t="str">
        <f t="shared" si="160"/>
        <v/>
      </c>
      <c r="AE204" s="42" t="str">
        <f t="shared" si="161"/>
        <v/>
      </c>
      <c r="AF204" s="42" t="str">
        <f t="shared" si="192"/>
        <v/>
      </c>
      <c r="AG204" s="42" t="str">
        <f t="shared" si="162"/>
        <v/>
      </c>
      <c r="AH204" s="42" t="str">
        <f t="shared" ref="AH204:AH267" si="201">IF(AC204&lt;=AE$6,AE$9,"")</f>
        <v/>
      </c>
      <c r="AI204" s="44" t="str">
        <f t="shared" si="163"/>
        <v/>
      </c>
      <c r="AL204" s="40" t="str">
        <f t="shared" si="164"/>
        <v/>
      </c>
      <c r="AM204" s="41" t="str">
        <f t="shared" si="165"/>
        <v/>
      </c>
      <c r="AN204" s="42" t="str">
        <f t="shared" si="166"/>
        <v/>
      </c>
      <c r="AO204" s="42" t="str">
        <f t="shared" si="193"/>
        <v/>
      </c>
      <c r="AP204" s="42" t="str">
        <f t="shared" si="167"/>
        <v/>
      </c>
      <c r="AQ204" s="42" t="str">
        <f t="shared" ref="AQ204:AQ267" si="202">IF(AL204&lt;=AN$6,AN$9,"")</f>
        <v/>
      </c>
      <c r="AR204" s="44" t="str">
        <f t="shared" si="168"/>
        <v/>
      </c>
      <c r="AU204" s="40" t="str">
        <f t="shared" si="169"/>
        <v/>
      </c>
      <c r="AV204" s="41" t="str">
        <f t="shared" si="170"/>
        <v/>
      </c>
      <c r="AW204" s="42" t="str">
        <f t="shared" si="171"/>
        <v/>
      </c>
      <c r="AX204" s="42" t="str">
        <f t="shared" si="194"/>
        <v/>
      </c>
      <c r="AY204" s="42" t="str">
        <f t="shared" si="172"/>
        <v/>
      </c>
      <c r="AZ204" s="42" t="str">
        <f t="shared" ref="AZ204:AZ267" si="203">IF(AU204&lt;=AW$6,AW$9,"")</f>
        <v/>
      </c>
      <c r="BA204" s="44" t="str">
        <f t="shared" si="173"/>
        <v/>
      </c>
      <c r="BD204" s="40">
        <f t="shared" si="174"/>
        <v>189</v>
      </c>
      <c r="BE204" s="41">
        <f t="shared" si="175"/>
        <v>52062</v>
      </c>
      <c r="BF204" s="42">
        <f t="shared" si="176"/>
        <v>467853.36988045939</v>
      </c>
      <c r="BG204" s="42">
        <f t="shared" si="195"/>
        <v>7422.9698974272733</v>
      </c>
      <c r="BH204" s="42">
        <f t="shared" si="177"/>
        <v>3762.6043565749442</v>
      </c>
      <c r="BI204" s="42">
        <f t="shared" ref="BI204:BI267" si="204">IF(BD204&lt;=BF$6,BF$9,"")</f>
        <v>0</v>
      </c>
      <c r="BJ204" s="44">
        <f t="shared" si="178"/>
        <v>11185.574254002218</v>
      </c>
      <c r="BM204" s="40">
        <f t="shared" si="179"/>
        <v>189</v>
      </c>
      <c r="BN204" s="41">
        <f t="shared" si="180"/>
        <v>52062</v>
      </c>
      <c r="BO204" s="42">
        <f t="shared" si="181"/>
        <v>22514.146967763427</v>
      </c>
      <c r="BP204" s="42">
        <f t="shared" si="196"/>
        <v>363.3937273879402</v>
      </c>
      <c r="BQ204" s="42">
        <f t="shared" si="182"/>
        <v>166.79824274662397</v>
      </c>
      <c r="BR204" s="42">
        <f t="shared" ref="BR204:BR267" si="205">IF(BM204&lt;=BO$6,BO$9,"")</f>
        <v>0</v>
      </c>
      <c r="BS204" s="44">
        <f t="shared" si="183"/>
        <v>530.19197013456414</v>
      </c>
      <c r="BV204" s="40">
        <f t="shared" si="184"/>
        <v>189</v>
      </c>
      <c r="BW204" s="41">
        <f t="shared" si="185"/>
        <v>52062</v>
      </c>
      <c r="BX204" s="42">
        <f t="shared" si="186"/>
        <v>22519.883043633454</v>
      </c>
      <c r="BY204" s="42">
        <f t="shared" si="197"/>
        <v>363.44568853606444</v>
      </c>
      <c r="BZ204" s="42">
        <f t="shared" si="187"/>
        <v>166.93388310117666</v>
      </c>
      <c r="CA204" s="42">
        <f t="shared" ref="CA204:CA267" si="206">IF(BV204&lt;=BX$6,BX$9,"")</f>
        <v>0</v>
      </c>
      <c r="CB204" s="44">
        <f t="shared" si="188"/>
        <v>530.37957163724104</v>
      </c>
    </row>
    <row r="205" spans="1:80" x14ac:dyDescent="0.3">
      <c r="A205" s="26"/>
      <c r="B205" s="40" t="str">
        <f t="shared" si="144"/>
        <v/>
      </c>
      <c r="C205" s="41" t="str">
        <f t="shared" si="145"/>
        <v/>
      </c>
      <c r="D205" s="42" t="str">
        <f t="shared" si="146"/>
        <v/>
      </c>
      <c r="E205" s="42" t="str">
        <f t="shared" si="189"/>
        <v/>
      </c>
      <c r="F205" s="42" t="str">
        <f t="shared" si="147"/>
        <v/>
      </c>
      <c r="G205" s="42" t="str">
        <f t="shared" si="198"/>
        <v/>
      </c>
      <c r="H205" s="44" t="str">
        <f t="shared" si="148"/>
        <v/>
      </c>
      <c r="I205" s="26"/>
      <c r="K205" s="40" t="str">
        <f t="shared" si="149"/>
        <v/>
      </c>
      <c r="L205" s="41" t="str">
        <f t="shared" si="150"/>
        <v/>
      </c>
      <c r="M205" s="42" t="str">
        <f t="shared" si="151"/>
        <v/>
      </c>
      <c r="N205" s="42" t="str">
        <f t="shared" si="190"/>
        <v/>
      </c>
      <c r="O205" s="42" t="str">
        <f t="shared" si="152"/>
        <v/>
      </c>
      <c r="P205" s="42" t="str">
        <f t="shared" si="199"/>
        <v/>
      </c>
      <c r="Q205" s="44" t="str">
        <f t="shared" si="153"/>
        <v/>
      </c>
      <c r="T205" s="40" t="str">
        <f t="shared" si="154"/>
        <v/>
      </c>
      <c r="U205" s="41" t="str">
        <f t="shared" si="155"/>
        <v/>
      </c>
      <c r="V205" s="42" t="str">
        <f t="shared" si="156"/>
        <v/>
      </c>
      <c r="W205" s="42" t="str">
        <f t="shared" si="191"/>
        <v/>
      </c>
      <c r="X205" s="42" t="str">
        <f t="shared" si="157"/>
        <v/>
      </c>
      <c r="Y205" s="42" t="str">
        <f t="shared" si="200"/>
        <v/>
      </c>
      <c r="Z205" s="44" t="str">
        <f t="shared" si="158"/>
        <v/>
      </c>
      <c r="AC205" s="40" t="str">
        <f t="shared" si="159"/>
        <v/>
      </c>
      <c r="AD205" s="41" t="str">
        <f t="shared" si="160"/>
        <v/>
      </c>
      <c r="AE205" s="42" t="str">
        <f t="shared" si="161"/>
        <v/>
      </c>
      <c r="AF205" s="42" t="str">
        <f t="shared" si="192"/>
        <v/>
      </c>
      <c r="AG205" s="42" t="str">
        <f t="shared" si="162"/>
        <v/>
      </c>
      <c r="AH205" s="42" t="str">
        <f t="shared" si="201"/>
        <v/>
      </c>
      <c r="AI205" s="44" t="str">
        <f t="shared" si="163"/>
        <v/>
      </c>
      <c r="AL205" s="40" t="str">
        <f t="shared" si="164"/>
        <v/>
      </c>
      <c r="AM205" s="41" t="str">
        <f t="shared" si="165"/>
        <v/>
      </c>
      <c r="AN205" s="42" t="str">
        <f t="shared" si="166"/>
        <v/>
      </c>
      <c r="AO205" s="42" t="str">
        <f t="shared" si="193"/>
        <v/>
      </c>
      <c r="AP205" s="42" t="str">
        <f t="shared" si="167"/>
        <v/>
      </c>
      <c r="AQ205" s="42" t="str">
        <f t="shared" si="202"/>
        <v/>
      </c>
      <c r="AR205" s="44" t="str">
        <f t="shared" si="168"/>
        <v/>
      </c>
      <c r="AU205" s="40" t="str">
        <f t="shared" si="169"/>
        <v/>
      </c>
      <c r="AV205" s="41" t="str">
        <f t="shared" si="170"/>
        <v/>
      </c>
      <c r="AW205" s="42" t="str">
        <f t="shared" si="171"/>
        <v/>
      </c>
      <c r="AX205" s="42" t="str">
        <f t="shared" si="194"/>
        <v/>
      </c>
      <c r="AY205" s="42" t="str">
        <f t="shared" si="172"/>
        <v/>
      </c>
      <c r="AZ205" s="42" t="str">
        <f t="shared" si="203"/>
        <v/>
      </c>
      <c r="BA205" s="44" t="str">
        <f t="shared" si="173"/>
        <v/>
      </c>
      <c r="BD205" s="40">
        <f t="shared" si="174"/>
        <v>190</v>
      </c>
      <c r="BE205" s="41">
        <f t="shared" si="175"/>
        <v>52093</v>
      </c>
      <c r="BF205" s="42">
        <f t="shared" si="176"/>
        <v>460371.63480467751</v>
      </c>
      <c r="BG205" s="42">
        <f t="shared" si="195"/>
        <v>7481.7350757819067</v>
      </c>
      <c r="BH205" s="42">
        <f t="shared" si="177"/>
        <v>3703.8391782203112</v>
      </c>
      <c r="BI205" s="42">
        <f t="shared" si="204"/>
        <v>0</v>
      </c>
      <c r="BJ205" s="44">
        <f t="shared" si="178"/>
        <v>11185.574254002218</v>
      </c>
      <c r="BM205" s="40">
        <f t="shared" si="179"/>
        <v>190</v>
      </c>
      <c r="BN205" s="41">
        <f t="shared" si="180"/>
        <v>52093</v>
      </c>
      <c r="BO205" s="42">
        <f t="shared" si="181"/>
        <v>22148.103766991913</v>
      </c>
      <c r="BP205" s="42">
        <f t="shared" si="196"/>
        <v>366.04320077151499</v>
      </c>
      <c r="BQ205" s="42">
        <f t="shared" si="182"/>
        <v>164.1487693630491</v>
      </c>
      <c r="BR205" s="42">
        <f t="shared" si="205"/>
        <v>0</v>
      </c>
      <c r="BS205" s="44">
        <f t="shared" si="183"/>
        <v>530.19197013456414</v>
      </c>
      <c r="BV205" s="40">
        <f t="shared" si="184"/>
        <v>190</v>
      </c>
      <c r="BW205" s="41">
        <f t="shared" si="185"/>
        <v>52093</v>
      </c>
      <c r="BX205" s="42">
        <f t="shared" si="186"/>
        <v>22153.786018799517</v>
      </c>
      <c r="BY205" s="42">
        <f t="shared" si="197"/>
        <v>366.097024833935</v>
      </c>
      <c r="BZ205" s="42">
        <f t="shared" si="187"/>
        <v>164.28254680330608</v>
      </c>
      <c r="CA205" s="42">
        <f t="shared" si="206"/>
        <v>0</v>
      </c>
      <c r="CB205" s="44">
        <f t="shared" si="188"/>
        <v>530.37957163724104</v>
      </c>
    </row>
    <row r="206" spans="1:80" x14ac:dyDescent="0.3">
      <c r="A206" s="26"/>
      <c r="B206" s="40" t="str">
        <f t="shared" si="144"/>
        <v/>
      </c>
      <c r="C206" s="41" t="str">
        <f t="shared" si="145"/>
        <v/>
      </c>
      <c r="D206" s="42" t="str">
        <f t="shared" si="146"/>
        <v/>
      </c>
      <c r="E206" s="42" t="str">
        <f t="shared" si="189"/>
        <v/>
      </c>
      <c r="F206" s="42" t="str">
        <f t="shared" si="147"/>
        <v/>
      </c>
      <c r="G206" s="42" t="str">
        <f t="shared" si="198"/>
        <v/>
      </c>
      <c r="H206" s="44" t="str">
        <f t="shared" si="148"/>
        <v/>
      </c>
      <c r="I206" s="26"/>
      <c r="K206" s="40" t="str">
        <f t="shared" si="149"/>
        <v/>
      </c>
      <c r="L206" s="41" t="str">
        <f t="shared" si="150"/>
        <v/>
      </c>
      <c r="M206" s="42" t="str">
        <f t="shared" si="151"/>
        <v/>
      </c>
      <c r="N206" s="42" t="str">
        <f t="shared" si="190"/>
        <v/>
      </c>
      <c r="O206" s="42" t="str">
        <f t="shared" si="152"/>
        <v/>
      </c>
      <c r="P206" s="42" t="str">
        <f t="shared" si="199"/>
        <v/>
      </c>
      <c r="Q206" s="44" t="str">
        <f t="shared" si="153"/>
        <v/>
      </c>
      <c r="T206" s="40" t="str">
        <f t="shared" si="154"/>
        <v/>
      </c>
      <c r="U206" s="41" t="str">
        <f t="shared" si="155"/>
        <v/>
      </c>
      <c r="V206" s="42" t="str">
        <f t="shared" si="156"/>
        <v/>
      </c>
      <c r="W206" s="42" t="str">
        <f t="shared" si="191"/>
        <v/>
      </c>
      <c r="X206" s="42" t="str">
        <f t="shared" si="157"/>
        <v/>
      </c>
      <c r="Y206" s="42" t="str">
        <f t="shared" si="200"/>
        <v/>
      </c>
      <c r="Z206" s="44" t="str">
        <f t="shared" si="158"/>
        <v/>
      </c>
      <c r="AC206" s="40" t="str">
        <f t="shared" si="159"/>
        <v/>
      </c>
      <c r="AD206" s="41" t="str">
        <f t="shared" si="160"/>
        <v/>
      </c>
      <c r="AE206" s="42" t="str">
        <f t="shared" si="161"/>
        <v/>
      </c>
      <c r="AF206" s="42" t="str">
        <f t="shared" si="192"/>
        <v/>
      </c>
      <c r="AG206" s="42" t="str">
        <f t="shared" si="162"/>
        <v/>
      </c>
      <c r="AH206" s="42" t="str">
        <f t="shared" si="201"/>
        <v/>
      </c>
      <c r="AI206" s="44" t="str">
        <f t="shared" si="163"/>
        <v/>
      </c>
      <c r="AL206" s="40" t="str">
        <f t="shared" si="164"/>
        <v/>
      </c>
      <c r="AM206" s="41" t="str">
        <f t="shared" si="165"/>
        <v/>
      </c>
      <c r="AN206" s="42" t="str">
        <f t="shared" si="166"/>
        <v/>
      </c>
      <c r="AO206" s="42" t="str">
        <f t="shared" si="193"/>
        <v/>
      </c>
      <c r="AP206" s="42" t="str">
        <f t="shared" si="167"/>
        <v/>
      </c>
      <c r="AQ206" s="42" t="str">
        <f t="shared" si="202"/>
        <v/>
      </c>
      <c r="AR206" s="44" t="str">
        <f t="shared" si="168"/>
        <v/>
      </c>
      <c r="AU206" s="40" t="str">
        <f t="shared" si="169"/>
        <v/>
      </c>
      <c r="AV206" s="41" t="str">
        <f t="shared" si="170"/>
        <v/>
      </c>
      <c r="AW206" s="42" t="str">
        <f t="shared" si="171"/>
        <v/>
      </c>
      <c r="AX206" s="42" t="str">
        <f t="shared" si="194"/>
        <v/>
      </c>
      <c r="AY206" s="42" t="str">
        <f t="shared" si="172"/>
        <v/>
      </c>
      <c r="AZ206" s="42" t="str">
        <f t="shared" si="203"/>
        <v/>
      </c>
      <c r="BA206" s="44" t="str">
        <f t="shared" si="173"/>
        <v/>
      </c>
      <c r="BD206" s="40">
        <f t="shared" si="174"/>
        <v>191</v>
      </c>
      <c r="BE206" s="41">
        <f t="shared" si="175"/>
        <v>52124</v>
      </c>
      <c r="BF206" s="42">
        <f t="shared" si="176"/>
        <v>452830.66932621232</v>
      </c>
      <c r="BG206" s="42">
        <f t="shared" si="195"/>
        <v>7540.9654784651793</v>
      </c>
      <c r="BH206" s="42">
        <f t="shared" si="177"/>
        <v>3644.6087755370381</v>
      </c>
      <c r="BI206" s="42">
        <f t="shared" si="204"/>
        <v>0</v>
      </c>
      <c r="BJ206" s="44">
        <f t="shared" si="178"/>
        <v>11185.574254002218</v>
      </c>
      <c r="BM206" s="40">
        <f t="shared" si="179"/>
        <v>191</v>
      </c>
      <c r="BN206" s="41">
        <f t="shared" si="180"/>
        <v>52124</v>
      </c>
      <c r="BO206" s="42">
        <f t="shared" si="181"/>
        <v>21779.391775747172</v>
      </c>
      <c r="BP206" s="42">
        <f t="shared" si="196"/>
        <v>368.71199124474009</v>
      </c>
      <c r="BQ206" s="42">
        <f t="shared" si="182"/>
        <v>161.47997888982403</v>
      </c>
      <c r="BR206" s="42">
        <f t="shared" si="205"/>
        <v>0</v>
      </c>
      <c r="BS206" s="44">
        <f t="shared" si="183"/>
        <v>530.19197013456414</v>
      </c>
      <c r="BV206" s="40">
        <f t="shared" si="184"/>
        <v>191</v>
      </c>
      <c r="BW206" s="41">
        <f t="shared" si="185"/>
        <v>52124</v>
      </c>
      <c r="BX206" s="42">
        <f t="shared" si="186"/>
        <v>21785.018316169419</v>
      </c>
      <c r="BY206" s="42">
        <f t="shared" si="197"/>
        <v>368.76770263009854</v>
      </c>
      <c r="BZ206" s="42">
        <f t="shared" si="187"/>
        <v>161.61186900714247</v>
      </c>
      <c r="CA206" s="42">
        <f t="shared" si="206"/>
        <v>0</v>
      </c>
      <c r="CB206" s="44">
        <f t="shared" si="188"/>
        <v>530.37957163724104</v>
      </c>
    </row>
    <row r="207" spans="1:80" x14ac:dyDescent="0.3">
      <c r="A207" s="26"/>
      <c r="B207" s="40" t="str">
        <f t="shared" si="144"/>
        <v/>
      </c>
      <c r="C207" s="41" t="str">
        <f t="shared" si="145"/>
        <v/>
      </c>
      <c r="D207" s="42" t="str">
        <f t="shared" si="146"/>
        <v/>
      </c>
      <c r="E207" s="42" t="str">
        <f t="shared" si="189"/>
        <v/>
      </c>
      <c r="F207" s="42" t="str">
        <f t="shared" si="147"/>
        <v/>
      </c>
      <c r="G207" s="42" t="str">
        <f t="shared" si="198"/>
        <v/>
      </c>
      <c r="H207" s="44" t="str">
        <f t="shared" si="148"/>
        <v/>
      </c>
      <c r="I207" s="26"/>
      <c r="K207" s="40" t="str">
        <f t="shared" si="149"/>
        <v/>
      </c>
      <c r="L207" s="41" t="str">
        <f t="shared" si="150"/>
        <v/>
      </c>
      <c r="M207" s="42" t="str">
        <f t="shared" si="151"/>
        <v/>
      </c>
      <c r="N207" s="42" t="str">
        <f t="shared" si="190"/>
        <v/>
      </c>
      <c r="O207" s="42" t="str">
        <f t="shared" si="152"/>
        <v/>
      </c>
      <c r="P207" s="42" t="str">
        <f t="shared" si="199"/>
        <v/>
      </c>
      <c r="Q207" s="44" t="str">
        <f t="shared" si="153"/>
        <v/>
      </c>
      <c r="T207" s="40" t="str">
        <f t="shared" si="154"/>
        <v/>
      </c>
      <c r="U207" s="41" t="str">
        <f t="shared" si="155"/>
        <v/>
      </c>
      <c r="V207" s="42" t="str">
        <f t="shared" si="156"/>
        <v/>
      </c>
      <c r="W207" s="42" t="str">
        <f t="shared" si="191"/>
        <v/>
      </c>
      <c r="X207" s="42" t="str">
        <f t="shared" si="157"/>
        <v/>
      </c>
      <c r="Y207" s="42" t="str">
        <f t="shared" si="200"/>
        <v/>
      </c>
      <c r="Z207" s="44" t="str">
        <f t="shared" si="158"/>
        <v/>
      </c>
      <c r="AC207" s="40" t="str">
        <f t="shared" si="159"/>
        <v/>
      </c>
      <c r="AD207" s="41" t="str">
        <f t="shared" si="160"/>
        <v/>
      </c>
      <c r="AE207" s="42" t="str">
        <f t="shared" si="161"/>
        <v/>
      </c>
      <c r="AF207" s="42" t="str">
        <f t="shared" si="192"/>
        <v/>
      </c>
      <c r="AG207" s="42" t="str">
        <f t="shared" si="162"/>
        <v/>
      </c>
      <c r="AH207" s="42" t="str">
        <f t="shared" si="201"/>
        <v/>
      </c>
      <c r="AI207" s="44" t="str">
        <f t="shared" si="163"/>
        <v/>
      </c>
      <c r="AL207" s="40" t="str">
        <f t="shared" si="164"/>
        <v/>
      </c>
      <c r="AM207" s="41" t="str">
        <f t="shared" si="165"/>
        <v/>
      </c>
      <c r="AN207" s="42" t="str">
        <f t="shared" si="166"/>
        <v/>
      </c>
      <c r="AO207" s="42" t="str">
        <f t="shared" si="193"/>
        <v/>
      </c>
      <c r="AP207" s="42" t="str">
        <f t="shared" si="167"/>
        <v/>
      </c>
      <c r="AQ207" s="42" t="str">
        <f t="shared" si="202"/>
        <v/>
      </c>
      <c r="AR207" s="44" t="str">
        <f t="shared" si="168"/>
        <v/>
      </c>
      <c r="AU207" s="40" t="str">
        <f t="shared" si="169"/>
        <v/>
      </c>
      <c r="AV207" s="41" t="str">
        <f t="shared" si="170"/>
        <v/>
      </c>
      <c r="AW207" s="42" t="str">
        <f t="shared" si="171"/>
        <v/>
      </c>
      <c r="AX207" s="42" t="str">
        <f t="shared" si="194"/>
        <v/>
      </c>
      <c r="AY207" s="42" t="str">
        <f t="shared" si="172"/>
        <v/>
      </c>
      <c r="AZ207" s="42" t="str">
        <f t="shared" si="203"/>
        <v/>
      </c>
      <c r="BA207" s="44" t="str">
        <f t="shared" si="173"/>
        <v/>
      </c>
      <c r="BD207" s="40">
        <f t="shared" si="174"/>
        <v>192</v>
      </c>
      <c r="BE207" s="41">
        <f t="shared" si="175"/>
        <v>52154</v>
      </c>
      <c r="BF207" s="42">
        <f t="shared" si="176"/>
        <v>445230.00453770929</v>
      </c>
      <c r="BG207" s="42">
        <f t="shared" si="195"/>
        <v>7600.6647885030279</v>
      </c>
      <c r="BH207" s="42">
        <f t="shared" si="177"/>
        <v>3584.9094654991882</v>
      </c>
      <c r="BI207" s="42">
        <f t="shared" si="204"/>
        <v>0</v>
      </c>
      <c r="BJ207" s="44">
        <f t="shared" si="178"/>
        <v>11185.574254002217</v>
      </c>
      <c r="BM207" s="40">
        <f t="shared" si="179"/>
        <v>192</v>
      </c>
      <c r="BN207" s="41">
        <f t="shared" si="180"/>
        <v>52154</v>
      </c>
      <c r="BO207" s="42">
        <f t="shared" si="181"/>
        <v>21407.991536100264</v>
      </c>
      <c r="BP207" s="42">
        <f t="shared" si="196"/>
        <v>371.40023964690619</v>
      </c>
      <c r="BQ207" s="42">
        <f t="shared" si="182"/>
        <v>158.7917304876579</v>
      </c>
      <c r="BR207" s="42">
        <f t="shared" si="205"/>
        <v>0</v>
      </c>
      <c r="BS207" s="44">
        <f t="shared" si="183"/>
        <v>530.19197013456414</v>
      </c>
      <c r="BV207" s="40">
        <f t="shared" si="184"/>
        <v>192</v>
      </c>
      <c r="BW207" s="41">
        <f t="shared" si="185"/>
        <v>52154</v>
      </c>
      <c r="BX207" s="42">
        <f t="shared" si="186"/>
        <v>21413.560453148635</v>
      </c>
      <c r="BY207" s="42">
        <f t="shared" si="197"/>
        <v>371.45786302078511</v>
      </c>
      <c r="BZ207" s="42">
        <f t="shared" si="187"/>
        <v>158.92170861645593</v>
      </c>
      <c r="CA207" s="42">
        <f t="shared" si="206"/>
        <v>0</v>
      </c>
      <c r="CB207" s="44">
        <f t="shared" si="188"/>
        <v>530.37957163724104</v>
      </c>
    </row>
    <row r="208" spans="1:80" x14ac:dyDescent="0.3">
      <c r="A208" s="26"/>
      <c r="B208" s="40" t="str">
        <f t="shared" ref="B208:B271" si="207">IF(B207&lt;D$6,B207+1,"")</f>
        <v/>
      </c>
      <c r="C208" s="41" t="str">
        <f t="shared" ref="C208:C271" si="208">IF(B208&lt;=D$6,EDATE($D$10,B208),"")</f>
        <v/>
      </c>
      <c r="D208" s="42" t="str">
        <f t="shared" ref="D208:D271" si="209">IF(B208&lt;=D$6,D207-E208,"")</f>
        <v/>
      </c>
      <c r="E208" s="42" t="str">
        <f t="shared" si="189"/>
        <v/>
      </c>
      <c r="F208" s="42" t="str">
        <f t="shared" ref="F208:F271" si="210">IF(B208&lt;=D$6,-IPMT(D$7/12,B208,D$6,D$5,0),"")</f>
        <v/>
      </c>
      <c r="G208" s="42" t="str">
        <f t="shared" si="198"/>
        <v/>
      </c>
      <c r="H208" s="44" t="str">
        <f t="shared" ref="H208:H271" si="211">IF(B208&lt;=D$6,SUM(E208:G208),"")</f>
        <v/>
      </c>
      <c r="I208" s="26"/>
      <c r="K208" s="40" t="str">
        <f t="shared" ref="K208:K271" si="212">IF(K207&lt;M$6,K207+1,"")</f>
        <v/>
      </c>
      <c r="L208" s="41" t="str">
        <f t="shared" ref="L208:L271" si="213">IF(K208&lt;=M$6,EDATE($D$10,K208),"")</f>
        <v/>
      </c>
      <c r="M208" s="42" t="str">
        <f t="shared" ref="M208:M271" si="214">IF(K208&lt;=M$6,M207-N208,"")</f>
        <v/>
      </c>
      <c r="N208" s="42" t="str">
        <f t="shared" si="190"/>
        <v/>
      </c>
      <c r="O208" s="42" t="str">
        <f t="shared" ref="O208:O271" si="215">IF(K208&lt;=M$6,-IPMT(M$7/12,K208,M$6,M$5,0),"")</f>
        <v/>
      </c>
      <c r="P208" s="42" t="str">
        <f t="shared" si="199"/>
        <v/>
      </c>
      <c r="Q208" s="44" t="str">
        <f t="shared" ref="Q208:Q271" si="216">IF(K208&lt;=M$6,SUM(N208:P208),"")</f>
        <v/>
      </c>
      <c r="T208" s="40" t="str">
        <f t="shared" ref="T208:T271" si="217">IF(T207&lt;V$6,T207+1,"")</f>
        <v/>
      </c>
      <c r="U208" s="41" t="str">
        <f t="shared" ref="U208:U271" si="218">IF(T208&lt;=V$6,EDATE($D$10,T208),"")</f>
        <v/>
      </c>
      <c r="V208" s="42" t="str">
        <f t="shared" ref="V208:V271" si="219">IF(T208&lt;=V$6,V207-W208,"")</f>
        <v/>
      </c>
      <c r="W208" s="42" t="str">
        <f t="shared" si="191"/>
        <v/>
      </c>
      <c r="X208" s="42" t="str">
        <f t="shared" ref="X208:X271" si="220">IF(T208&lt;=V$6,-IPMT(V$7/12,T208,V$6,V$5,0),"")</f>
        <v/>
      </c>
      <c r="Y208" s="42" t="str">
        <f t="shared" si="200"/>
        <v/>
      </c>
      <c r="Z208" s="44" t="str">
        <f t="shared" ref="Z208:Z271" si="221">IF(T208&lt;=V$6,SUM(W208:Y208),"")</f>
        <v/>
      </c>
      <c r="AC208" s="40" t="str">
        <f t="shared" ref="AC208:AC271" si="222">IF(AC207&lt;AE$6,AC207+1,"")</f>
        <v/>
      </c>
      <c r="AD208" s="41" t="str">
        <f t="shared" ref="AD208:AD271" si="223">IF(AC208&lt;=AE$6,EDATE($D$10,AC208),"")</f>
        <v/>
      </c>
      <c r="AE208" s="42" t="str">
        <f t="shared" ref="AE208:AE271" si="224">IF(AC208&lt;=AE$6,AE207-AF208,"")</f>
        <v/>
      </c>
      <c r="AF208" s="42" t="str">
        <f t="shared" si="192"/>
        <v/>
      </c>
      <c r="AG208" s="42" t="str">
        <f t="shared" ref="AG208:AG271" si="225">IF(AC208&lt;=AE$6,-IPMT(AE$7/12,AC208,AE$6,AE$5,0),"")</f>
        <v/>
      </c>
      <c r="AH208" s="42" t="str">
        <f t="shared" si="201"/>
        <v/>
      </c>
      <c r="AI208" s="44" t="str">
        <f t="shared" ref="AI208:AI271" si="226">IF(AC208&lt;=AE$6,SUM(AF208:AH208),"")</f>
        <v/>
      </c>
      <c r="AL208" s="40" t="str">
        <f t="shared" ref="AL208:AL271" si="227">IF(AL207&lt;AN$6,AL207+1,"")</f>
        <v/>
      </c>
      <c r="AM208" s="41" t="str">
        <f t="shared" ref="AM208:AM271" si="228">IF(AL208&lt;=AN$6,EDATE($D$10,AL208),"")</f>
        <v/>
      </c>
      <c r="AN208" s="42" t="str">
        <f t="shared" ref="AN208:AN271" si="229">IF(AL208&lt;=AN$6,AN207-AO208,"")</f>
        <v/>
      </c>
      <c r="AO208" s="42" t="str">
        <f t="shared" si="193"/>
        <v/>
      </c>
      <c r="AP208" s="42" t="str">
        <f t="shared" ref="AP208:AP271" si="230">IF(AL208&lt;=AN$6,-IPMT(AN$7/12,AL208,AN$6,AN$5,0),"")</f>
        <v/>
      </c>
      <c r="AQ208" s="42" t="str">
        <f t="shared" si="202"/>
        <v/>
      </c>
      <c r="AR208" s="44" t="str">
        <f t="shared" ref="AR208:AR271" si="231">IF(AL208&lt;=AN$6,SUM(AO208:AQ208),"")</f>
        <v/>
      </c>
      <c r="AU208" s="40" t="str">
        <f t="shared" ref="AU208:AU271" si="232">IF(AU207&lt;AW$6,AU207+1,"")</f>
        <v/>
      </c>
      <c r="AV208" s="41" t="str">
        <f t="shared" ref="AV208:AV271" si="233">IF(AU208&lt;=AW$6,EDATE($D$10,AU208),"")</f>
        <v/>
      </c>
      <c r="AW208" s="42" t="str">
        <f t="shared" ref="AW208:AW271" si="234">IF(AU208&lt;=AW$6,AW207-AX208,"")</f>
        <v/>
      </c>
      <c r="AX208" s="42" t="str">
        <f t="shared" si="194"/>
        <v/>
      </c>
      <c r="AY208" s="42" t="str">
        <f t="shared" ref="AY208:AY271" si="235">IF(AU208&lt;=AW$6,-IPMT(AW$7/12,AU208,AW$6,AW$5,0),"")</f>
        <v/>
      </c>
      <c r="AZ208" s="42" t="str">
        <f t="shared" si="203"/>
        <v/>
      </c>
      <c r="BA208" s="44" t="str">
        <f t="shared" ref="BA208:BA271" si="236">IF(AU208&lt;=AW$6,SUM(AX208:AZ208),"")</f>
        <v/>
      </c>
      <c r="BD208" s="40">
        <f t="shared" ref="BD208:BD271" si="237">IF(BD207&lt;BF$6,BD207+1,"")</f>
        <v>193</v>
      </c>
      <c r="BE208" s="41">
        <f t="shared" ref="BE208:BE271" si="238">IF(BD208&lt;=BF$6,EDATE($D$10,BD208),"")</f>
        <v>52185</v>
      </c>
      <c r="BF208" s="42">
        <f t="shared" ref="BF208:BF271" si="239">IF(BD208&lt;=BF$6,BF207-BG208,"")</f>
        <v>437569.16781963059</v>
      </c>
      <c r="BG208" s="42">
        <f t="shared" si="195"/>
        <v>7660.836718078679</v>
      </c>
      <c r="BH208" s="42">
        <f t="shared" ref="BH208:BH271" si="240">IF(BD208&lt;=BF$6,-IPMT(BF$7/12,BD208,BF$6,BF$5,0),"")</f>
        <v>3524.7375359235393</v>
      </c>
      <c r="BI208" s="42">
        <f t="shared" si="204"/>
        <v>0</v>
      </c>
      <c r="BJ208" s="44">
        <f t="shared" ref="BJ208:BJ271" si="241">IF(BD208&lt;=BF$6,SUM(BG208:BI208),"")</f>
        <v>11185.574254002218</v>
      </c>
      <c r="BM208" s="40">
        <f t="shared" ref="BM208:BM271" si="242">IF(BM207&lt;BO$6,BM207+1,"")</f>
        <v>193</v>
      </c>
      <c r="BN208" s="41">
        <f t="shared" ref="BN208:BN271" si="243">IF(BM208&lt;=BO$6,EDATE($D$10,BM208),"")</f>
        <v>52185</v>
      </c>
      <c r="BO208" s="42">
        <f t="shared" ref="BO208:BO271" si="244">IF(BM208&lt;=BO$6,BO207-BP208,"")</f>
        <v>21033.883448256111</v>
      </c>
      <c r="BP208" s="42">
        <f t="shared" si="196"/>
        <v>374.1080878441519</v>
      </c>
      <c r="BQ208" s="42">
        <f t="shared" ref="BQ208:BQ271" si="245">IF(BM208&lt;=BO$6,-IPMT(BO$7/12,BM208,BO$6,BO$5,0),"")</f>
        <v>156.0838822904123</v>
      </c>
      <c r="BR208" s="42">
        <f t="shared" si="205"/>
        <v>0</v>
      </c>
      <c r="BS208" s="44">
        <f t="shared" ref="BS208:BS271" si="246">IF(BM208&lt;=BO$6,SUM(BP208:BR208),"")</f>
        <v>530.19197013456414</v>
      </c>
      <c r="BV208" s="40">
        <f t="shared" ref="BV208:BV271" si="247">IF(BV207&lt;BX$6,BV207+1,"")</f>
        <v>193</v>
      </c>
      <c r="BW208" s="41">
        <f t="shared" ref="BW208:BW271" si="248">IF(BV208&lt;=BX$6,EDATE($D$10,BV208),"")</f>
        <v>52185</v>
      </c>
      <c r="BX208" s="42">
        <f t="shared" ref="BX208:BX271" si="249">IF(BV208&lt;=BX$6,BX207-BY208,"")</f>
        <v>21039.392805017113</v>
      </c>
      <c r="BY208" s="42">
        <f t="shared" si="197"/>
        <v>374.16764813152179</v>
      </c>
      <c r="BZ208" s="42">
        <f t="shared" ref="BZ208:BZ271" si="250">IF(BV208&lt;=BX$6,-IPMT(BX$7/12,BV208,BX$6,BX$5,0),"")</f>
        <v>156.21192350571931</v>
      </c>
      <c r="CA208" s="42">
        <f t="shared" si="206"/>
        <v>0</v>
      </c>
      <c r="CB208" s="44">
        <f t="shared" ref="CB208:CB271" si="251">IF(BV208&lt;=BX$6,SUM(BY208:CA208),"")</f>
        <v>530.37957163724104</v>
      </c>
    </row>
    <row r="209" spans="1:80" x14ac:dyDescent="0.3">
      <c r="A209" s="26"/>
      <c r="B209" s="40" t="str">
        <f t="shared" si="207"/>
        <v/>
      </c>
      <c r="C209" s="41" t="str">
        <f t="shared" si="208"/>
        <v/>
      </c>
      <c r="D209" s="42" t="str">
        <f t="shared" si="209"/>
        <v/>
      </c>
      <c r="E209" s="42" t="str">
        <f t="shared" si="189"/>
        <v/>
      </c>
      <c r="F209" s="42" t="str">
        <f t="shared" si="210"/>
        <v/>
      </c>
      <c r="G209" s="42" t="str">
        <f t="shared" si="198"/>
        <v/>
      </c>
      <c r="H209" s="44" t="str">
        <f t="shared" si="211"/>
        <v/>
      </c>
      <c r="I209" s="26"/>
      <c r="K209" s="40" t="str">
        <f t="shared" si="212"/>
        <v/>
      </c>
      <c r="L209" s="41" t="str">
        <f t="shared" si="213"/>
        <v/>
      </c>
      <c r="M209" s="42" t="str">
        <f t="shared" si="214"/>
        <v/>
      </c>
      <c r="N209" s="42" t="str">
        <f t="shared" si="190"/>
        <v/>
      </c>
      <c r="O209" s="42" t="str">
        <f t="shared" si="215"/>
        <v/>
      </c>
      <c r="P209" s="42" t="str">
        <f t="shared" si="199"/>
        <v/>
      </c>
      <c r="Q209" s="44" t="str">
        <f t="shared" si="216"/>
        <v/>
      </c>
      <c r="T209" s="40" t="str">
        <f t="shared" si="217"/>
        <v/>
      </c>
      <c r="U209" s="41" t="str">
        <f t="shared" si="218"/>
        <v/>
      </c>
      <c r="V209" s="42" t="str">
        <f t="shared" si="219"/>
        <v/>
      </c>
      <c r="W209" s="42" t="str">
        <f t="shared" si="191"/>
        <v/>
      </c>
      <c r="X209" s="42" t="str">
        <f t="shared" si="220"/>
        <v/>
      </c>
      <c r="Y209" s="42" t="str">
        <f t="shared" si="200"/>
        <v/>
      </c>
      <c r="Z209" s="44" t="str">
        <f t="shared" si="221"/>
        <v/>
      </c>
      <c r="AC209" s="40" t="str">
        <f t="shared" si="222"/>
        <v/>
      </c>
      <c r="AD209" s="41" t="str">
        <f t="shared" si="223"/>
        <v/>
      </c>
      <c r="AE209" s="42" t="str">
        <f t="shared" si="224"/>
        <v/>
      </c>
      <c r="AF209" s="42" t="str">
        <f t="shared" si="192"/>
        <v/>
      </c>
      <c r="AG209" s="42" t="str">
        <f t="shared" si="225"/>
        <v/>
      </c>
      <c r="AH209" s="42" t="str">
        <f t="shared" si="201"/>
        <v/>
      </c>
      <c r="AI209" s="44" t="str">
        <f t="shared" si="226"/>
        <v/>
      </c>
      <c r="AL209" s="40" t="str">
        <f t="shared" si="227"/>
        <v/>
      </c>
      <c r="AM209" s="41" t="str">
        <f t="shared" si="228"/>
        <v/>
      </c>
      <c r="AN209" s="42" t="str">
        <f t="shared" si="229"/>
        <v/>
      </c>
      <c r="AO209" s="42" t="str">
        <f t="shared" si="193"/>
        <v/>
      </c>
      <c r="AP209" s="42" t="str">
        <f t="shared" si="230"/>
        <v/>
      </c>
      <c r="AQ209" s="42" t="str">
        <f t="shared" si="202"/>
        <v/>
      </c>
      <c r="AR209" s="44" t="str">
        <f t="shared" si="231"/>
        <v/>
      </c>
      <c r="AU209" s="40" t="str">
        <f t="shared" si="232"/>
        <v/>
      </c>
      <c r="AV209" s="41" t="str">
        <f t="shared" si="233"/>
        <v/>
      </c>
      <c r="AW209" s="42" t="str">
        <f t="shared" si="234"/>
        <v/>
      </c>
      <c r="AX209" s="42" t="str">
        <f t="shared" si="194"/>
        <v/>
      </c>
      <c r="AY209" s="42" t="str">
        <f t="shared" si="235"/>
        <v/>
      </c>
      <c r="AZ209" s="42" t="str">
        <f t="shared" si="203"/>
        <v/>
      </c>
      <c r="BA209" s="44" t="str">
        <f t="shared" si="236"/>
        <v/>
      </c>
      <c r="BD209" s="40">
        <f t="shared" si="237"/>
        <v>194</v>
      </c>
      <c r="BE209" s="41">
        <f t="shared" si="238"/>
        <v>52215</v>
      </c>
      <c r="BF209" s="42">
        <f t="shared" si="239"/>
        <v>429847.68281086715</v>
      </c>
      <c r="BG209" s="42">
        <f t="shared" si="195"/>
        <v>7721.4850087634677</v>
      </c>
      <c r="BH209" s="42">
        <f t="shared" si="240"/>
        <v>3464.0892452387498</v>
      </c>
      <c r="BI209" s="42">
        <f t="shared" si="204"/>
        <v>0</v>
      </c>
      <c r="BJ209" s="44">
        <f t="shared" si="241"/>
        <v>11185.574254002218</v>
      </c>
      <c r="BM209" s="40">
        <f t="shared" si="242"/>
        <v>194</v>
      </c>
      <c r="BN209" s="41">
        <f t="shared" si="243"/>
        <v>52215</v>
      </c>
      <c r="BO209" s="42">
        <f t="shared" si="244"/>
        <v>20657.047769519162</v>
      </c>
      <c r="BP209" s="42">
        <f t="shared" si="196"/>
        <v>376.83567873694955</v>
      </c>
      <c r="BQ209" s="42">
        <f t="shared" si="245"/>
        <v>153.35629139761457</v>
      </c>
      <c r="BR209" s="42">
        <f t="shared" si="205"/>
        <v>0</v>
      </c>
      <c r="BS209" s="44">
        <f t="shared" si="246"/>
        <v>530.19197013456414</v>
      </c>
      <c r="BV209" s="40">
        <f t="shared" si="247"/>
        <v>194</v>
      </c>
      <c r="BW209" s="41">
        <f t="shared" si="248"/>
        <v>52215</v>
      </c>
      <c r="BX209" s="42">
        <f t="shared" si="249"/>
        <v>20662.495603892472</v>
      </c>
      <c r="BY209" s="42">
        <f t="shared" si="197"/>
        <v>376.89720112464119</v>
      </c>
      <c r="BZ209" s="42">
        <f t="shared" si="250"/>
        <v>153.48237051259983</v>
      </c>
      <c r="CA209" s="42">
        <f t="shared" si="206"/>
        <v>0</v>
      </c>
      <c r="CB209" s="44">
        <f t="shared" si="251"/>
        <v>530.37957163724104</v>
      </c>
    </row>
    <row r="210" spans="1:80" x14ac:dyDescent="0.3">
      <c r="A210" s="26"/>
      <c r="B210" s="40" t="str">
        <f t="shared" si="207"/>
        <v/>
      </c>
      <c r="C210" s="41" t="str">
        <f t="shared" si="208"/>
        <v/>
      </c>
      <c r="D210" s="42" t="str">
        <f t="shared" si="209"/>
        <v/>
      </c>
      <c r="E210" s="42" t="str">
        <f t="shared" ref="E210:E273" si="252">IF(B210&lt;=D$6,-PPMT(D$7/12,B210,D$6,D$5,0),"")</f>
        <v/>
      </c>
      <c r="F210" s="42" t="str">
        <f t="shared" si="210"/>
        <v/>
      </c>
      <c r="G210" s="42" t="str">
        <f t="shared" si="198"/>
        <v/>
      </c>
      <c r="H210" s="44" t="str">
        <f t="shared" si="211"/>
        <v/>
      </c>
      <c r="I210" s="26"/>
      <c r="K210" s="40" t="str">
        <f t="shared" si="212"/>
        <v/>
      </c>
      <c r="L210" s="41" t="str">
        <f t="shared" si="213"/>
        <v/>
      </c>
      <c r="M210" s="42" t="str">
        <f t="shared" si="214"/>
        <v/>
      </c>
      <c r="N210" s="42" t="str">
        <f t="shared" ref="N210:N273" si="253">IF(K210&lt;=M$6,-PPMT(M$7/12,K210,M$6,M$5,0),"")</f>
        <v/>
      </c>
      <c r="O210" s="42" t="str">
        <f t="shared" si="215"/>
        <v/>
      </c>
      <c r="P210" s="42" t="str">
        <f t="shared" si="199"/>
        <v/>
      </c>
      <c r="Q210" s="44" t="str">
        <f t="shared" si="216"/>
        <v/>
      </c>
      <c r="T210" s="40" t="str">
        <f t="shared" si="217"/>
        <v/>
      </c>
      <c r="U210" s="41" t="str">
        <f t="shared" si="218"/>
        <v/>
      </c>
      <c r="V210" s="42" t="str">
        <f t="shared" si="219"/>
        <v/>
      </c>
      <c r="W210" s="42" t="str">
        <f t="shared" ref="W210:W273" si="254">IF(T210&lt;=V$6,-PPMT(V$7/12,T210,V$6,V$5,0),"")</f>
        <v/>
      </c>
      <c r="X210" s="42" t="str">
        <f t="shared" si="220"/>
        <v/>
      </c>
      <c r="Y210" s="42" t="str">
        <f t="shared" si="200"/>
        <v/>
      </c>
      <c r="Z210" s="44" t="str">
        <f t="shared" si="221"/>
        <v/>
      </c>
      <c r="AC210" s="40" t="str">
        <f t="shared" si="222"/>
        <v/>
      </c>
      <c r="AD210" s="41" t="str">
        <f t="shared" si="223"/>
        <v/>
      </c>
      <c r="AE210" s="42" t="str">
        <f t="shared" si="224"/>
        <v/>
      </c>
      <c r="AF210" s="42" t="str">
        <f t="shared" ref="AF210:AF273" si="255">IF(AC210&lt;=AE$6,-PPMT(AE$7/12,AC210,AE$6,AE$5,0),"")</f>
        <v/>
      </c>
      <c r="AG210" s="42" t="str">
        <f t="shared" si="225"/>
        <v/>
      </c>
      <c r="AH210" s="42" t="str">
        <f t="shared" si="201"/>
        <v/>
      </c>
      <c r="AI210" s="44" t="str">
        <f t="shared" si="226"/>
        <v/>
      </c>
      <c r="AL210" s="40" t="str">
        <f t="shared" si="227"/>
        <v/>
      </c>
      <c r="AM210" s="41" t="str">
        <f t="shared" si="228"/>
        <v/>
      </c>
      <c r="AN210" s="42" t="str">
        <f t="shared" si="229"/>
        <v/>
      </c>
      <c r="AO210" s="42" t="str">
        <f t="shared" ref="AO210:AO273" si="256">IF(AL210&lt;=AN$6,-PPMT(AN$7/12,AL210,AN$6,AN$5,0),"")</f>
        <v/>
      </c>
      <c r="AP210" s="42" t="str">
        <f t="shared" si="230"/>
        <v/>
      </c>
      <c r="AQ210" s="42" t="str">
        <f t="shared" si="202"/>
        <v/>
      </c>
      <c r="AR210" s="44" t="str">
        <f t="shared" si="231"/>
        <v/>
      </c>
      <c r="AU210" s="40" t="str">
        <f t="shared" si="232"/>
        <v/>
      </c>
      <c r="AV210" s="41" t="str">
        <f t="shared" si="233"/>
        <v/>
      </c>
      <c r="AW210" s="42" t="str">
        <f t="shared" si="234"/>
        <v/>
      </c>
      <c r="AX210" s="42" t="str">
        <f t="shared" ref="AX210:AX273" si="257">IF(AU210&lt;=AW$6,-PPMT(AW$7/12,AU210,AW$6,AW$5,0),"")</f>
        <v/>
      </c>
      <c r="AY210" s="42" t="str">
        <f t="shared" si="235"/>
        <v/>
      </c>
      <c r="AZ210" s="42" t="str">
        <f t="shared" si="203"/>
        <v/>
      </c>
      <c r="BA210" s="44" t="str">
        <f t="shared" si="236"/>
        <v/>
      </c>
      <c r="BD210" s="40">
        <f t="shared" si="237"/>
        <v>195</v>
      </c>
      <c r="BE210" s="41">
        <f t="shared" si="238"/>
        <v>52246</v>
      </c>
      <c r="BF210" s="42">
        <f t="shared" si="239"/>
        <v>422065.06937911763</v>
      </c>
      <c r="BG210" s="42">
        <f t="shared" ref="BG210:BG273" si="258">IF(BD210&lt;=BF$6,-PPMT(BF$7/12,BD210,BF$6,BF$5,0),"")</f>
        <v>7782.6134317495116</v>
      </c>
      <c r="BH210" s="42">
        <f t="shared" si="240"/>
        <v>3402.9608222527058</v>
      </c>
      <c r="BI210" s="42">
        <f t="shared" si="204"/>
        <v>0</v>
      </c>
      <c r="BJ210" s="44">
        <f t="shared" si="241"/>
        <v>11185.574254002218</v>
      </c>
      <c r="BM210" s="40">
        <f t="shared" si="242"/>
        <v>195</v>
      </c>
      <c r="BN210" s="41">
        <f t="shared" si="243"/>
        <v>52246</v>
      </c>
      <c r="BO210" s="42">
        <f t="shared" si="244"/>
        <v>20277.464613251515</v>
      </c>
      <c r="BP210" s="42">
        <f t="shared" ref="BP210:BP273" si="259">IF(BM210&lt;=BO$6,-PPMT(BO$7/12,BM210,BO$6,BO$5,0),"")</f>
        <v>379.58315626764738</v>
      </c>
      <c r="BQ210" s="42">
        <f t="shared" si="245"/>
        <v>150.60881386691668</v>
      </c>
      <c r="BR210" s="42">
        <f t="shared" si="205"/>
        <v>0</v>
      </c>
      <c r="BS210" s="44">
        <f t="shared" si="246"/>
        <v>530.19197013456403</v>
      </c>
      <c r="BV210" s="40">
        <f t="shared" si="247"/>
        <v>195</v>
      </c>
      <c r="BW210" s="41">
        <f t="shared" si="248"/>
        <v>52246</v>
      </c>
      <c r="BX210" s="42">
        <f t="shared" si="249"/>
        <v>20282.848937685627</v>
      </c>
      <c r="BY210" s="42">
        <f t="shared" ref="BY210:BY273" si="260">IF(BV210&lt;=BX$6,-PPMT(BX$7/12,BV210,BX$6,BX$5,0),"")</f>
        <v>379.64666620684551</v>
      </c>
      <c r="BZ210" s="42">
        <f t="shared" si="250"/>
        <v>150.73290543039559</v>
      </c>
      <c r="CA210" s="42">
        <f t="shared" si="206"/>
        <v>0</v>
      </c>
      <c r="CB210" s="44">
        <f t="shared" si="251"/>
        <v>530.37957163724104</v>
      </c>
    </row>
    <row r="211" spans="1:80" x14ac:dyDescent="0.3">
      <c r="A211" s="26"/>
      <c r="B211" s="40" t="str">
        <f t="shared" si="207"/>
        <v/>
      </c>
      <c r="C211" s="41" t="str">
        <f t="shared" si="208"/>
        <v/>
      </c>
      <c r="D211" s="42" t="str">
        <f t="shared" si="209"/>
        <v/>
      </c>
      <c r="E211" s="42" t="str">
        <f t="shared" si="252"/>
        <v/>
      </c>
      <c r="F211" s="42" t="str">
        <f t="shared" si="210"/>
        <v/>
      </c>
      <c r="G211" s="42" t="str">
        <f t="shared" si="198"/>
        <v/>
      </c>
      <c r="H211" s="44" t="str">
        <f t="shared" si="211"/>
        <v/>
      </c>
      <c r="I211" s="26"/>
      <c r="K211" s="40" t="str">
        <f t="shared" si="212"/>
        <v/>
      </c>
      <c r="L211" s="41" t="str">
        <f t="shared" si="213"/>
        <v/>
      </c>
      <c r="M211" s="42" t="str">
        <f t="shared" si="214"/>
        <v/>
      </c>
      <c r="N211" s="42" t="str">
        <f t="shared" si="253"/>
        <v/>
      </c>
      <c r="O211" s="42" t="str">
        <f t="shared" si="215"/>
        <v/>
      </c>
      <c r="P211" s="42" t="str">
        <f t="shared" si="199"/>
        <v/>
      </c>
      <c r="Q211" s="44" t="str">
        <f t="shared" si="216"/>
        <v/>
      </c>
      <c r="T211" s="40" t="str">
        <f t="shared" si="217"/>
        <v/>
      </c>
      <c r="U211" s="41" t="str">
        <f t="shared" si="218"/>
        <v/>
      </c>
      <c r="V211" s="42" t="str">
        <f t="shared" si="219"/>
        <v/>
      </c>
      <c r="W211" s="42" t="str">
        <f t="shared" si="254"/>
        <v/>
      </c>
      <c r="X211" s="42" t="str">
        <f t="shared" si="220"/>
        <v/>
      </c>
      <c r="Y211" s="42" t="str">
        <f t="shared" si="200"/>
        <v/>
      </c>
      <c r="Z211" s="44" t="str">
        <f t="shared" si="221"/>
        <v/>
      </c>
      <c r="AC211" s="40" t="str">
        <f t="shared" si="222"/>
        <v/>
      </c>
      <c r="AD211" s="41" t="str">
        <f t="shared" si="223"/>
        <v/>
      </c>
      <c r="AE211" s="42" t="str">
        <f t="shared" si="224"/>
        <v/>
      </c>
      <c r="AF211" s="42" t="str">
        <f t="shared" si="255"/>
        <v/>
      </c>
      <c r="AG211" s="42" t="str">
        <f t="shared" si="225"/>
        <v/>
      </c>
      <c r="AH211" s="42" t="str">
        <f t="shared" si="201"/>
        <v/>
      </c>
      <c r="AI211" s="44" t="str">
        <f t="shared" si="226"/>
        <v/>
      </c>
      <c r="AL211" s="40" t="str">
        <f t="shared" si="227"/>
        <v/>
      </c>
      <c r="AM211" s="41" t="str">
        <f t="shared" si="228"/>
        <v/>
      </c>
      <c r="AN211" s="42" t="str">
        <f t="shared" si="229"/>
        <v/>
      </c>
      <c r="AO211" s="42" t="str">
        <f t="shared" si="256"/>
        <v/>
      </c>
      <c r="AP211" s="42" t="str">
        <f t="shared" si="230"/>
        <v/>
      </c>
      <c r="AQ211" s="42" t="str">
        <f t="shared" si="202"/>
        <v/>
      </c>
      <c r="AR211" s="44" t="str">
        <f t="shared" si="231"/>
        <v/>
      </c>
      <c r="AU211" s="40" t="str">
        <f t="shared" si="232"/>
        <v/>
      </c>
      <c r="AV211" s="41" t="str">
        <f t="shared" si="233"/>
        <v/>
      </c>
      <c r="AW211" s="42" t="str">
        <f t="shared" si="234"/>
        <v/>
      </c>
      <c r="AX211" s="42" t="str">
        <f t="shared" si="257"/>
        <v/>
      </c>
      <c r="AY211" s="42" t="str">
        <f t="shared" si="235"/>
        <v/>
      </c>
      <c r="AZ211" s="42" t="str">
        <f t="shared" si="203"/>
        <v/>
      </c>
      <c r="BA211" s="44" t="str">
        <f t="shared" si="236"/>
        <v/>
      </c>
      <c r="BD211" s="40">
        <f t="shared" si="237"/>
        <v>196</v>
      </c>
      <c r="BE211" s="41">
        <f t="shared" si="238"/>
        <v>52277</v>
      </c>
      <c r="BF211" s="42">
        <f t="shared" si="239"/>
        <v>414220.84359103342</v>
      </c>
      <c r="BG211" s="42">
        <f t="shared" si="258"/>
        <v>7844.2257880841944</v>
      </c>
      <c r="BH211" s="42">
        <f t="shared" si="240"/>
        <v>3341.3484659180217</v>
      </c>
      <c r="BI211" s="42">
        <f t="shared" si="204"/>
        <v>0</v>
      </c>
      <c r="BJ211" s="44">
        <f t="shared" si="241"/>
        <v>11185.574254002217</v>
      </c>
      <c r="BM211" s="40">
        <f t="shared" si="242"/>
        <v>196</v>
      </c>
      <c r="BN211" s="41">
        <f t="shared" si="243"/>
        <v>52277</v>
      </c>
      <c r="BO211" s="42">
        <f t="shared" si="244"/>
        <v>19895.113947823451</v>
      </c>
      <c r="BP211" s="42">
        <f t="shared" si="259"/>
        <v>382.35066542806516</v>
      </c>
      <c r="BQ211" s="42">
        <f t="shared" si="245"/>
        <v>147.84130470649899</v>
      </c>
      <c r="BR211" s="42">
        <f t="shared" si="205"/>
        <v>0</v>
      </c>
      <c r="BS211" s="44">
        <f t="shared" si="246"/>
        <v>530.19197013456414</v>
      </c>
      <c r="BV211" s="40">
        <f t="shared" si="247"/>
        <v>196</v>
      </c>
      <c r="BW211" s="41">
        <f t="shared" si="248"/>
        <v>52277</v>
      </c>
      <c r="BX211" s="42">
        <f t="shared" si="249"/>
        <v>19900.432749048803</v>
      </c>
      <c r="BY211" s="42">
        <f t="shared" si="260"/>
        <v>382.41618863682442</v>
      </c>
      <c r="BZ211" s="42">
        <f t="shared" si="250"/>
        <v>147.96338300041666</v>
      </c>
      <c r="CA211" s="42">
        <f t="shared" si="206"/>
        <v>0</v>
      </c>
      <c r="CB211" s="44">
        <f t="shared" si="251"/>
        <v>530.37957163724104</v>
      </c>
    </row>
    <row r="212" spans="1:80" x14ac:dyDescent="0.3">
      <c r="A212" s="26"/>
      <c r="B212" s="40" t="str">
        <f t="shared" si="207"/>
        <v/>
      </c>
      <c r="C212" s="41" t="str">
        <f t="shared" si="208"/>
        <v/>
      </c>
      <c r="D212" s="42" t="str">
        <f t="shared" si="209"/>
        <v/>
      </c>
      <c r="E212" s="42" t="str">
        <f t="shared" si="252"/>
        <v/>
      </c>
      <c r="F212" s="42" t="str">
        <f t="shared" si="210"/>
        <v/>
      </c>
      <c r="G212" s="42" t="str">
        <f t="shared" si="198"/>
        <v/>
      </c>
      <c r="H212" s="44" t="str">
        <f t="shared" si="211"/>
        <v/>
      </c>
      <c r="I212" s="26"/>
      <c r="K212" s="40" t="str">
        <f t="shared" si="212"/>
        <v/>
      </c>
      <c r="L212" s="41" t="str">
        <f t="shared" si="213"/>
        <v/>
      </c>
      <c r="M212" s="42" t="str">
        <f t="shared" si="214"/>
        <v/>
      </c>
      <c r="N212" s="42" t="str">
        <f t="shared" si="253"/>
        <v/>
      </c>
      <c r="O212" s="42" t="str">
        <f t="shared" si="215"/>
        <v/>
      </c>
      <c r="P212" s="42" t="str">
        <f t="shared" si="199"/>
        <v/>
      </c>
      <c r="Q212" s="44" t="str">
        <f t="shared" si="216"/>
        <v/>
      </c>
      <c r="T212" s="40" t="str">
        <f t="shared" si="217"/>
        <v/>
      </c>
      <c r="U212" s="41" t="str">
        <f t="shared" si="218"/>
        <v/>
      </c>
      <c r="V212" s="42" t="str">
        <f t="shared" si="219"/>
        <v/>
      </c>
      <c r="W212" s="42" t="str">
        <f t="shared" si="254"/>
        <v/>
      </c>
      <c r="X212" s="42" t="str">
        <f t="shared" si="220"/>
        <v/>
      </c>
      <c r="Y212" s="42" t="str">
        <f t="shared" si="200"/>
        <v/>
      </c>
      <c r="Z212" s="44" t="str">
        <f t="shared" si="221"/>
        <v/>
      </c>
      <c r="AC212" s="40" t="str">
        <f t="shared" si="222"/>
        <v/>
      </c>
      <c r="AD212" s="41" t="str">
        <f t="shared" si="223"/>
        <v/>
      </c>
      <c r="AE212" s="42" t="str">
        <f t="shared" si="224"/>
        <v/>
      </c>
      <c r="AF212" s="42" t="str">
        <f t="shared" si="255"/>
        <v/>
      </c>
      <c r="AG212" s="42" t="str">
        <f t="shared" si="225"/>
        <v/>
      </c>
      <c r="AH212" s="42" t="str">
        <f t="shared" si="201"/>
        <v/>
      </c>
      <c r="AI212" s="44" t="str">
        <f t="shared" si="226"/>
        <v/>
      </c>
      <c r="AL212" s="40" t="str">
        <f t="shared" si="227"/>
        <v/>
      </c>
      <c r="AM212" s="41" t="str">
        <f t="shared" si="228"/>
        <v/>
      </c>
      <c r="AN212" s="42" t="str">
        <f t="shared" si="229"/>
        <v/>
      </c>
      <c r="AO212" s="42" t="str">
        <f t="shared" si="256"/>
        <v/>
      </c>
      <c r="AP212" s="42" t="str">
        <f t="shared" si="230"/>
        <v/>
      </c>
      <c r="AQ212" s="42" t="str">
        <f t="shared" si="202"/>
        <v/>
      </c>
      <c r="AR212" s="44" t="str">
        <f t="shared" si="231"/>
        <v/>
      </c>
      <c r="AU212" s="40" t="str">
        <f t="shared" si="232"/>
        <v/>
      </c>
      <c r="AV212" s="41" t="str">
        <f t="shared" si="233"/>
        <v/>
      </c>
      <c r="AW212" s="42" t="str">
        <f t="shared" si="234"/>
        <v/>
      </c>
      <c r="AX212" s="42" t="str">
        <f t="shared" si="257"/>
        <v/>
      </c>
      <c r="AY212" s="42" t="str">
        <f t="shared" si="235"/>
        <v/>
      </c>
      <c r="AZ212" s="42" t="str">
        <f t="shared" si="203"/>
        <v/>
      </c>
      <c r="BA212" s="44" t="str">
        <f t="shared" si="236"/>
        <v/>
      </c>
      <c r="BD212" s="40">
        <f t="shared" si="237"/>
        <v>197</v>
      </c>
      <c r="BE212" s="41">
        <f t="shared" si="238"/>
        <v>52305</v>
      </c>
      <c r="BF212" s="42">
        <f t="shared" si="239"/>
        <v>406314.5176821269</v>
      </c>
      <c r="BG212" s="42">
        <f t="shared" si="258"/>
        <v>7906.3259089065277</v>
      </c>
      <c r="BH212" s="42">
        <f t="shared" si="240"/>
        <v>3279.2483450956888</v>
      </c>
      <c r="BI212" s="42">
        <f t="shared" si="204"/>
        <v>0</v>
      </c>
      <c r="BJ212" s="44">
        <f t="shared" si="241"/>
        <v>11185.574254002217</v>
      </c>
      <c r="BM212" s="40">
        <f t="shared" si="242"/>
        <v>197</v>
      </c>
      <c r="BN212" s="41">
        <f t="shared" si="243"/>
        <v>52305</v>
      </c>
      <c r="BO212" s="42">
        <f t="shared" si="244"/>
        <v>19509.975595556305</v>
      </c>
      <c r="BP212" s="42">
        <f t="shared" si="259"/>
        <v>385.13835226714571</v>
      </c>
      <c r="BQ212" s="42">
        <f t="shared" si="245"/>
        <v>145.05361786741838</v>
      </c>
      <c r="BR212" s="42">
        <f t="shared" si="205"/>
        <v>0</v>
      </c>
      <c r="BS212" s="44">
        <f t="shared" si="246"/>
        <v>530.19197013456414</v>
      </c>
      <c r="BV212" s="40">
        <f t="shared" si="247"/>
        <v>197</v>
      </c>
      <c r="BW212" s="41">
        <f t="shared" si="248"/>
        <v>52305</v>
      </c>
      <c r="BX212" s="42">
        <f t="shared" si="249"/>
        <v>19515.226834315872</v>
      </c>
      <c r="BY212" s="42">
        <f t="shared" si="260"/>
        <v>385.20591473293007</v>
      </c>
      <c r="BZ212" s="42">
        <f t="shared" si="250"/>
        <v>145.17365690431103</v>
      </c>
      <c r="CA212" s="42">
        <f t="shared" si="206"/>
        <v>0</v>
      </c>
      <c r="CB212" s="44">
        <f t="shared" si="251"/>
        <v>530.37957163724104</v>
      </c>
    </row>
    <row r="213" spans="1:80" x14ac:dyDescent="0.3">
      <c r="A213" s="26"/>
      <c r="B213" s="40" t="str">
        <f t="shared" si="207"/>
        <v/>
      </c>
      <c r="C213" s="41" t="str">
        <f t="shared" si="208"/>
        <v/>
      </c>
      <c r="D213" s="42" t="str">
        <f t="shared" si="209"/>
        <v/>
      </c>
      <c r="E213" s="42" t="str">
        <f t="shared" si="252"/>
        <v/>
      </c>
      <c r="F213" s="42" t="str">
        <f t="shared" si="210"/>
        <v/>
      </c>
      <c r="G213" s="42" t="str">
        <f t="shared" si="198"/>
        <v/>
      </c>
      <c r="H213" s="44" t="str">
        <f t="shared" si="211"/>
        <v/>
      </c>
      <c r="I213" s="26"/>
      <c r="K213" s="40" t="str">
        <f t="shared" si="212"/>
        <v/>
      </c>
      <c r="L213" s="41" t="str">
        <f t="shared" si="213"/>
        <v/>
      </c>
      <c r="M213" s="42" t="str">
        <f t="shared" si="214"/>
        <v/>
      </c>
      <c r="N213" s="42" t="str">
        <f t="shared" si="253"/>
        <v/>
      </c>
      <c r="O213" s="42" t="str">
        <f t="shared" si="215"/>
        <v/>
      </c>
      <c r="P213" s="42" t="str">
        <f t="shared" si="199"/>
        <v/>
      </c>
      <c r="Q213" s="44" t="str">
        <f t="shared" si="216"/>
        <v/>
      </c>
      <c r="T213" s="40" t="str">
        <f t="shared" si="217"/>
        <v/>
      </c>
      <c r="U213" s="41" t="str">
        <f t="shared" si="218"/>
        <v/>
      </c>
      <c r="V213" s="42" t="str">
        <f t="shared" si="219"/>
        <v/>
      </c>
      <c r="W213" s="42" t="str">
        <f t="shared" si="254"/>
        <v/>
      </c>
      <c r="X213" s="42" t="str">
        <f t="shared" si="220"/>
        <v/>
      </c>
      <c r="Y213" s="42" t="str">
        <f t="shared" si="200"/>
        <v/>
      </c>
      <c r="Z213" s="44" t="str">
        <f t="shared" si="221"/>
        <v/>
      </c>
      <c r="AC213" s="40" t="str">
        <f t="shared" si="222"/>
        <v/>
      </c>
      <c r="AD213" s="41" t="str">
        <f t="shared" si="223"/>
        <v/>
      </c>
      <c r="AE213" s="42" t="str">
        <f t="shared" si="224"/>
        <v/>
      </c>
      <c r="AF213" s="42" t="str">
        <f t="shared" si="255"/>
        <v/>
      </c>
      <c r="AG213" s="42" t="str">
        <f t="shared" si="225"/>
        <v/>
      </c>
      <c r="AH213" s="42" t="str">
        <f t="shared" si="201"/>
        <v/>
      </c>
      <c r="AI213" s="44" t="str">
        <f t="shared" si="226"/>
        <v/>
      </c>
      <c r="AL213" s="40" t="str">
        <f t="shared" si="227"/>
        <v/>
      </c>
      <c r="AM213" s="41" t="str">
        <f t="shared" si="228"/>
        <v/>
      </c>
      <c r="AN213" s="42" t="str">
        <f t="shared" si="229"/>
        <v/>
      </c>
      <c r="AO213" s="42" t="str">
        <f t="shared" si="256"/>
        <v/>
      </c>
      <c r="AP213" s="42" t="str">
        <f t="shared" si="230"/>
        <v/>
      </c>
      <c r="AQ213" s="42" t="str">
        <f t="shared" si="202"/>
        <v/>
      </c>
      <c r="AR213" s="44" t="str">
        <f t="shared" si="231"/>
        <v/>
      </c>
      <c r="AU213" s="40" t="str">
        <f t="shared" si="232"/>
        <v/>
      </c>
      <c r="AV213" s="41" t="str">
        <f t="shared" si="233"/>
        <v/>
      </c>
      <c r="AW213" s="42" t="str">
        <f t="shared" si="234"/>
        <v/>
      </c>
      <c r="AX213" s="42" t="str">
        <f t="shared" si="257"/>
        <v/>
      </c>
      <c r="AY213" s="42" t="str">
        <f t="shared" si="235"/>
        <v/>
      </c>
      <c r="AZ213" s="42" t="str">
        <f t="shared" si="203"/>
        <v/>
      </c>
      <c r="BA213" s="44" t="str">
        <f t="shared" si="236"/>
        <v/>
      </c>
      <c r="BD213" s="40">
        <f t="shared" si="237"/>
        <v>198</v>
      </c>
      <c r="BE213" s="41">
        <f t="shared" si="238"/>
        <v>52336</v>
      </c>
      <c r="BF213" s="42">
        <f t="shared" si="239"/>
        <v>398345.60002644151</v>
      </c>
      <c r="BG213" s="42">
        <f t="shared" si="258"/>
        <v>7968.9176556853708</v>
      </c>
      <c r="BH213" s="42">
        <f t="shared" si="240"/>
        <v>3216.6565983168452</v>
      </c>
      <c r="BI213" s="42">
        <f t="shared" si="204"/>
        <v>0</v>
      </c>
      <c r="BJ213" s="44">
        <f t="shared" si="241"/>
        <v>11185.574254002217</v>
      </c>
      <c r="BM213" s="40">
        <f t="shared" si="242"/>
        <v>198</v>
      </c>
      <c r="BN213" s="41">
        <f t="shared" si="243"/>
        <v>52336</v>
      </c>
      <c r="BO213" s="42">
        <f t="shared" si="244"/>
        <v>19122.029231657642</v>
      </c>
      <c r="BP213" s="42">
        <f t="shared" si="259"/>
        <v>387.94636389866281</v>
      </c>
      <c r="BQ213" s="42">
        <f t="shared" si="245"/>
        <v>142.24560623590131</v>
      </c>
      <c r="BR213" s="42">
        <f t="shared" si="205"/>
        <v>0</v>
      </c>
      <c r="BS213" s="44">
        <f t="shared" si="246"/>
        <v>530.19197013456414</v>
      </c>
      <c r="BV213" s="40">
        <f t="shared" si="247"/>
        <v>198</v>
      </c>
      <c r="BW213" s="41">
        <f t="shared" si="248"/>
        <v>52336</v>
      </c>
      <c r="BX213" s="42">
        <f t="shared" si="249"/>
        <v>19127.210842434964</v>
      </c>
      <c r="BY213" s="42">
        <f t="shared" si="260"/>
        <v>388.01599188090677</v>
      </c>
      <c r="BZ213" s="42">
        <f t="shared" si="250"/>
        <v>142.36357975633433</v>
      </c>
      <c r="CA213" s="42">
        <f t="shared" si="206"/>
        <v>0</v>
      </c>
      <c r="CB213" s="44">
        <f t="shared" si="251"/>
        <v>530.37957163724104</v>
      </c>
    </row>
    <row r="214" spans="1:80" x14ac:dyDescent="0.3">
      <c r="A214" s="26"/>
      <c r="B214" s="40" t="str">
        <f t="shared" si="207"/>
        <v/>
      </c>
      <c r="C214" s="41" t="str">
        <f t="shared" si="208"/>
        <v/>
      </c>
      <c r="D214" s="42" t="str">
        <f t="shared" si="209"/>
        <v/>
      </c>
      <c r="E214" s="42" t="str">
        <f t="shared" si="252"/>
        <v/>
      </c>
      <c r="F214" s="42" t="str">
        <f t="shared" si="210"/>
        <v/>
      </c>
      <c r="G214" s="42" t="str">
        <f t="shared" si="198"/>
        <v/>
      </c>
      <c r="H214" s="44" t="str">
        <f t="shared" si="211"/>
        <v/>
      </c>
      <c r="I214" s="26"/>
      <c r="K214" s="40" t="str">
        <f t="shared" si="212"/>
        <v/>
      </c>
      <c r="L214" s="41" t="str">
        <f t="shared" si="213"/>
        <v/>
      </c>
      <c r="M214" s="42" t="str">
        <f t="shared" si="214"/>
        <v/>
      </c>
      <c r="N214" s="42" t="str">
        <f t="shared" si="253"/>
        <v/>
      </c>
      <c r="O214" s="42" t="str">
        <f t="shared" si="215"/>
        <v/>
      </c>
      <c r="P214" s="42" t="str">
        <f t="shared" si="199"/>
        <v/>
      </c>
      <c r="Q214" s="44" t="str">
        <f t="shared" si="216"/>
        <v/>
      </c>
      <c r="T214" s="40" t="str">
        <f t="shared" si="217"/>
        <v/>
      </c>
      <c r="U214" s="41" t="str">
        <f t="shared" si="218"/>
        <v/>
      </c>
      <c r="V214" s="42" t="str">
        <f t="shared" si="219"/>
        <v/>
      </c>
      <c r="W214" s="42" t="str">
        <f t="shared" si="254"/>
        <v/>
      </c>
      <c r="X214" s="42" t="str">
        <f t="shared" si="220"/>
        <v/>
      </c>
      <c r="Y214" s="42" t="str">
        <f t="shared" si="200"/>
        <v/>
      </c>
      <c r="Z214" s="44" t="str">
        <f t="shared" si="221"/>
        <v/>
      </c>
      <c r="AC214" s="40" t="str">
        <f t="shared" si="222"/>
        <v/>
      </c>
      <c r="AD214" s="41" t="str">
        <f t="shared" si="223"/>
        <v/>
      </c>
      <c r="AE214" s="42" t="str">
        <f t="shared" si="224"/>
        <v/>
      </c>
      <c r="AF214" s="42" t="str">
        <f t="shared" si="255"/>
        <v/>
      </c>
      <c r="AG214" s="42" t="str">
        <f t="shared" si="225"/>
        <v/>
      </c>
      <c r="AH214" s="42" t="str">
        <f t="shared" si="201"/>
        <v/>
      </c>
      <c r="AI214" s="44" t="str">
        <f t="shared" si="226"/>
        <v/>
      </c>
      <c r="AL214" s="40" t="str">
        <f t="shared" si="227"/>
        <v/>
      </c>
      <c r="AM214" s="41" t="str">
        <f t="shared" si="228"/>
        <v/>
      </c>
      <c r="AN214" s="42" t="str">
        <f t="shared" si="229"/>
        <v/>
      </c>
      <c r="AO214" s="42" t="str">
        <f t="shared" si="256"/>
        <v/>
      </c>
      <c r="AP214" s="42" t="str">
        <f t="shared" si="230"/>
        <v/>
      </c>
      <c r="AQ214" s="42" t="str">
        <f t="shared" si="202"/>
        <v/>
      </c>
      <c r="AR214" s="44" t="str">
        <f t="shared" si="231"/>
        <v/>
      </c>
      <c r="AU214" s="40" t="str">
        <f t="shared" si="232"/>
        <v/>
      </c>
      <c r="AV214" s="41" t="str">
        <f t="shared" si="233"/>
        <v/>
      </c>
      <c r="AW214" s="42" t="str">
        <f t="shared" si="234"/>
        <v/>
      </c>
      <c r="AX214" s="42" t="str">
        <f t="shared" si="257"/>
        <v/>
      </c>
      <c r="AY214" s="42" t="str">
        <f t="shared" si="235"/>
        <v/>
      </c>
      <c r="AZ214" s="42" t="str">
        <f t="shared" si="203"/>
        <v/>
      </c>
      <c r="BA214" s="44" t="str">
        <f t="shared" si="236"/>
        <v/>
      </c>
      <c r="BD214" s="40">
        <f t="shared" si="237"/>
        <v>199</v>
      </c>
      <c r="BE214" s="41">
        <f t="shared" si="238"/>
        <v>52366</v>
      </c>
      <c r="BF214" s="42">
        <f t="shared" si="239"/>
        <v>390313.59510598198</v>
      </c>
      <c r="BG214" s="42">
        <f t="shared" si="258"/>
        <v>8032.004920459548</v>
      </c>
      <c r="BH214" s="42">
        <f t="shared" si="240"/>
        <v>3153.5693335426695</v>
      </c>
      <c r="BI214" s="42">
        <f t="shared" si="204"/>
        <v>0</v>
      </c>
      <c r="BJ214" s="44">
        <f t="shared" si="241"/>
        <v>11185.574254002218</v>
      </c>
      <c r="BM214" s="40">
        <f t="shared" si="242"/>
        <v>199</v>
      </c>
      <c r="BN214" s="41">
        <f t="shared" si="243"/>
        <v>52366</v>
      </c>
      <c r="BO214" s="42">
        <f t="shared" si="244"/>
        <v>18731.254383148658</v>
      </c>
      <c r="BP214" s="42">
        <f t="shared" si="259"/>
        <v>390.77484850898429</v>
      </c>
      <c r="BQ214" s="42">
        <f t="shared" si="245"/>
        <v>139.41712162557985</v>
      </c>
      <c r="BR214" s="42">
        <f t="shared" si="205"/>
        <v>0</v>
      </c>
      <c r="BS214" s="44">
        <f t="shared" si="246"/>
        <v>530.19197013456414</v>
      </c>
      <c r="BV214" s="40">
        <f t="shared" si="247"/>
        <v>199</v>
      </c>
      <c r="BW214" s="41">
        <f t="shared" si="248"/>
        <v>52366</v>
      </c>
      <c r="BX214" s="42">
        <f t="shared" si="249"/>
        <v>18736.364273893287</v>
      </c>
      <c r="BY214" s="42">
        <f t="shared" si="260"/>
        <v>390.84656854167793</v>
      </c>
      <c r="BZ214" s="42">
        <f t="shared" si="250"/>
        <v>139.53300309556312</v>
      </c>
      <c r="CA214" s="42">
        <f t="shared" si="206"/>
        <v>0</v>
      </c>
      <c r="CB214" s="44">
        <f t="shared" si="251"/>
        <v>530.37957163724104</v>
      </c>
    </row>
    <row r="215" spans="1:80" x14ac:dyDescent="0.3">
      <c r="A215" s="26"/>
      <c r="B215" s="40" t="str">
        <f t="shared" si="207"/>
        <v/>
      </c>
      <c r="C215" s="41" t="str">
        <f t="shared" si="208"/>
        <v/>
      </c>
      <c r="D215" s="42" t="str">
        <f t="shared" si="209"/>
        <v/>
      </c>
      <c r="E215" s="42" t="str">
        <f t="shared" si="252"/>
        <v/>
      </c>
      <c r="F215" s="42" t="str">
        <f t="shared" si="210"/>
        <v/>
      </c>
      <c r="G215" s="42" t="str">
        <f t="shared" si="198"/>
        <v/>
      </c>
      <c r="H215" s="44" t="str">
        <f t="shared" si="211"/>
        <v/>
      </c>
      <c r="I215" s="26"/>
      <c r="K215" s="40" t="str">
        <f t="shared" si="212"/>
        <v/>
      </c>
      <c r="L215" s="41" t="str">
        <f t="shared" si="213"/>
        <v/>
      </c>
      <c r="M215" s="42" t="str">
        <f t="shared" si="214"/>
        <v/>
      </c>
      <c r="N215" s="42" t="str">
        <f t="shared" si="253"/>
        <v/>
      </c>
      <c r="O215" s="42" t="str">
        <f t="shared" si="215"/>
        <v/>
      </c>
      <c r="P215" s="42" t="str">
        <f t="shared" si="199"/>
        <v/>
      </c>
      <c r="Q215" s="44" t="str">
        <f t="shared" si="216"/>
        <v/>
      </c>
      <c r="T215" s="40" t="str">
        <f t="shared" si="217"/>
        <v/>
      </c>
      <c r="U215" s="41" t="str">
        <f t="shared" si="218"/>
        <v/>
      </c>
      <c r="V215" s="42" t="str">
        <f t="shared" si="219"/>
        <v/>
      </c>
      <c r="W215" s="42" t="str">
        <f t="shared" si="254"/>
        <v/>
      </c>
      <c r="X215" s="42" t="str">
        <f t="shared" si="220"/>
        <v/>
      </c>
      <c r="Y215" s="42" t="str">
        <f t="shared" si="200"/>
        <v/>
      </c>
      <c r="Z215" s="44" t="str">
        <f t="shared" si="221"/>
        <v/>
      </c>
      <c r="AC215" s="40" t="str">
        <f t="shared" si="222"/>
        <v/>
      </c>
      <c r="AD215" s="41" t="str">
        <f t="shared" si="223"/>
        <v/>
      </c>
      <c r="AE215" s="42" t="str">
        <f t="shared" si="224"/>
        <v/>
      </c>
      <c r="AF215" s="42" t="str">
        <f t="shared" si="255"/>
        <v/>
      </c>
      <c r="AG215" s="42" t="str">
        <f t="shared" si="225"/>
        <v/>
      </c>
      <c r="AH215" s="42" t="str">
        <f t="shared" si="201"/>
        <v/>
      </c>
      <c r="AI215" s="44" t="str">
        <f t="shared" si="226"/>
        <v/>
      </c>
      <c r="AL215" s="40" t="str">
        <f t="shared" si="227"/>
        <v/>
      </c>
      <c r="AM215" s="41" t="str">
        <f t="shared" si="228"/>
        <v/>
      </c>
      <c r="AN215" s="42" t="str">
        <f t="shared" si="229"/>
        <v/>
      </c>
      <c r="AO215" s="42" t="str">
        <f t="shared" si="256"/>
        <v/>
      </c>
      <c r="AP215" s="42" t="str">
        <f t="shared" si="230"/>
        <v/>
      </c>
      <c r="AQ215" s="42" t="str">
        <f t="shared" si="202"/>
        <v/>
      </c>
      <c r="AR215" s="44" t="str">
        <f t="shared" si="231"/>
        <v/>
      </c>
      <c r="AU215" s="40" t="str">
        <f t="shared" si="232"/>
        <v/>
      </c>
      <c r="AV215" s="41" t="str">
        <f t="shared" si="233"/>
        <v/>
      </c>
      <c r="AW215" s="42" t="str">
        <f t="shared" si="234"/>
        <v/>
      </c>
      <c r="AX215" s="42" t="str">
        <f t="shared" si="257"/>
        <v/>
      </c>
      <c r="AY215" s="42" t="str">
        <f t="shared" si="235"/>
        <v/>
      </c>
      <c r="AZ215" s="42" t="str">
        <f t="shared" si="203"/>
        <v/>
      </c>
      <c r="BA215" s="44" t="str">
        <f t="shared" si="236"/>
        <v/>
      </c>
      <c r="BD215" s="40">
        <f t="shared" si="237"/>
        <v>200</v>
      </c>
      <c r="BE215" s="41">
        <f t="shared" si="238"/>
        <v>52397</v>
      </c>
      <c r="BF215" s="42">
        <f t="shared" si="239"/>
        <v>382218.00347990211</v>
      </c>
      <c r="BG215" s="42">
        <f t="shared" si="258"/>
        <v>8095.5916260798522</v>
      </c>
      <c r="BH215" s="42">
        <f t="shared" si="240"/>
        <v>3089.9826279223648</v>
      </c>
      <c r="BI215" s="42">
        <f t="shared" si="204"/>
        <v>0</v>
      </c>
      <c r="BJ215" s="44">
        <f t="shared" si="241"/>
        <v>11185.574254002217</v>
      </c>
      <c r="BM215" s="40">
        <f t="shared" si="242"/>
        <v>200</v>
      </c>
      <c r="BN215" s="41">
        <f t="shared" si="243"/>
        <v>52397</v>
      </c>
      <c r="BO215" s="42">
        <f t="shared" si="244"/>
        <v>18337.630427783766</v>
      </c>
      <c r="BP215" s="42">
        <f t="shared" si="259"/>
        <v>393.62395536489259</v>
      </c>
      <c r="BQ215" s="42">
        <f t="shared" si="245"/>
        <v>136.56801476967152</v>
      </c>
      <c r="BR215" s="42">
        <f t="shared" si="205"/>
        <v>0</v>
      </c>
      <c r="BS215" s="44">
        <f t="shared" si="246"/>
        <v>530.19197013456414</v>
      </c>
      <c r="BV215" s="40">
        <f t="shared" si="247"/>
        <v>200</v>
      </c>
      <c r="BW215" s="41">
        <f t="shared" si="248"/>
        <v>52397</v>
      </c>
      <c r="BX215" s="42">
        <f t="shared" si="249"/>
        <v>18342.666479634096</v>
      </c>
      <c r="BY215" s="42">
        <f t="shared" si="260"/>
        <v>393.69779425918955</v>
      </c>
      <c r="BZ215" s="42">
        <f t="shared" si="250"/>
        <v>136.68177737805152</v>
      </c>
      <c r="CA215" s="42">
        <f t="shared" si="206"/>
        <v>0</v>
      </c>
      <c r="CB215" s="44">
        <f t="shared" si="251"/>
        <v>530.37957163724104</v>
      </c>
    </row>
    <row r="216" spans="1:80" x14ac:dyDescent="0.3">
      <c r="A216" s="26"/>
      <c r="B216" s="40" t="str">
        <f t="shared" si="207"/>
        <v/>
      </c>
      <c r="C216" s="41" t="str">
        <f t="shared" si="208"/>
        <v/>
      </c>
      <c r="D216" s="42" t="str">
        <f t="shared" si="209"/>
        <v/>
      </c>
      <c r="E216" s="42" t="str">
        <f t="shared" si="252"/>
        <v/>
      </c>
      <c r="F216" s="42" t="str">
        <f t="shared" si="210"/>
        <v/>
      </c>
      <c r="G216" s="42" t="str">
        <f t="shared" si="198"/>
        <v/>
      </c>
      <c r="H216" s="44" t="str">
        <f t="shared" si="211"/>
        <v/>
      </c>
      <c r="I216" s="26"/>
      <c r="K216" s="40" t="str">
        <f t="shared" si="212"/>
        <v/>
      </c>
      <c r="L216" s="41" t="str">
        <f t="shared" si="213"/>
        <v/>
      </c>
      <c r="M216" s="42" t="str">
        <f t="shared" si="214"/>
        <v/>
      </c>
      <c r="N216" s="42" t="str">
        <f t="shared" si="253"/>
        <v/>
      </c>
      <c r="O216" s="42" t="str">
        <f t="shared" si="215"/>
        <v/>
      </c>
      <c r="P216" s="42" t="str">
        <f t="shared" si="199"/>
        <v/>
      </c>
      <c r="Q216" s="44" t="str">
        <f t="shared" si="216"/>
        <v/>
      </c>
      <c r="T216" s="40" t="str">
        <f t="shared" si="217"/>
        <v/>
      </c>
      <c r="U216" s="41" t="str">
        <f t="shared" si="218"/>
        <v/>
      </c>
      <c r="V216" s="42" t="str">
        <f t="shared" si="219"/>
        <v/>
      </c>
      <c r="W216" s="42" t="str">
        <f t="shared" si="254"/>
        <v/>
      </c>
      <c r="X216" s="42" t="str">
        <f t="shared" si="220"/>
        <v/>
      </c>
      <c r="Y216" s="42" t="str">
        <f t="shared" si="200"/>
        <v/>
      </c>
      <c r="Z216" s="44" t="str">
        <f t="shared" si="221"/>
        <v/>
      </c>
      <c r="AC216" s="40" t="str">
        <f t="shared" si="222"/>
        <v/>
      </c>
      <c r="AD216" s="41" t="str">
        <f t="shared" si="223"/>
        <v/>
      </c>
      <c r="AE216" s="42" t="str">
        <f t="shared" si="224"/>
        <v/>
      </c>
      <c r="AF216" s="42" t="str">
        <f t="shared" si="255"/>
        <v/>
      </c>
      <c r="AG216" s="42" t="str">
        <f t="shared" si="225"/>
        <v/>
      </c>
      <c r="AH216" s="42" t="str">
        <f t="shared" si="201"/>
        <v/>
      </c>
      <c r="AI216" s="44" t="str">
        <f t="shared" si="226"/>
        <v/>
      </c>
      <c r="AL216" s="40" t="str">
        <f t="shared" si="227"/>
        <v/>
      </c>
      <c r="AM216" s="41" t="str">
        <f t="shared" si="228"/>
        <v/>
      </c>
      <c r="AN216" s="42" t="str">
        <f t="shared" si="229"/>
        <v/>
      </c>
      <c r="AO216" s="42" t="str">
        <f t="shared" si="256"/>
        <v/>
      </c>
      <c r="AP216" s="42" t="str">
        <f t="shared" si="230"/>
        <v/>
      </c>
      <c r="AQ216" s="42" t="str">
        <f t="shared" si="202"/>
        <v/>
      </c>
      <c r="AR216" s="44" t="str">
        <f t="shared" si="231"/>
        <v/>
      </c>
      <c r="AU216" s="40" t="str">
        <f t="shared" si="232"/>
        <v/>
      </c>
      <c r="AV216" s="41" t="str">
        <f t="shared" si="233"/>
        <v/>
      </c>
      <c r="AW216" s="42" t="str">
        <f t="shared" si="234"/>
        <v/>
      </c>
      <c r="AX216" s="42" t="str">
        <f t="shared" si="257"/>
        <v/>
      </c>
      <c r="AY216" s="42" t="str">
        <f t="shared" si="235"/>
        <v/>
      </c>
      <c r="AZ216" s="42" t="str">
        <f t="shared" si="203"/>
        <v/>
      </c>
      <c r="BA216" s="44" t="str">
        <f t="shared" si="236"/>
        <v/>
      </c>
      <c r="BD216" s="40">
        <f t="shared" si="237"/>
        <v>201</v>
      </c>
      <c r="BE216" s="41">
        <f t="shared" si="238"/>
        <v>52427</v>
      </c>
      <c r="BF216" s="42">
        <f t="shared" si="239"/>
        <v>374058.3217534491</v>
      </c>
      <c r="BG216" s="42">
        <f t="shared" si="258"/>
        <v>8159.6817264529845</v>
      </c>
      <c r="BH216" s="42">
        <f t="shared" si="240"/>
        <v>3025.8925275492325</v>
      </c>
      <c r="BI216" s="42">
        <f t="shared" si="204"/>
        <v>0</v>
      </c>
      <c r="BJ216" s="44">
        <f t="shared" si="241"/>
        <v>11185.574254002217</v>
      </c>
      <c r="BM216" s="40">
        <f t="shared" si="242"/>
        <v>201</v>
      </c>
      <c r="BN216" s="41">
        <f t="shared" si="243"/>
        <v>52427</v>
      </c>
      <c r="BO216" s="42">
        <f t="shared" si="244"/>
        <v>17941.136592962306</v>
      </c>
      <c r="BP216" s="42">
        <f t="shared" si="259"/>
        <v>396.49383482146175</v>
      </c>
      <c r="BQ216" s="42">
        <f t="shared" si="245"/>
        <v>133.6981353131024</v>
      </c>
      <c r="BR216" s="42">
        <f t="shared" si="205"/>
        <v>0</v>
      </c>
      <c r="BS216" s="44">
        <f t="shared" si="246"/>
        <v>530.19197013456414</v>
      </c>
      <c r="BV216" s="40">
        <f t="shared" si="247"/>
        <v>201</v>
      </c>
      <c r="BW216" s="41">
        <f t="shared" si="248"/>
        <v>52427</v>
      </c>
      <c r="BX216" s="42">
        <f t="shared" si="249"/>
        <v>17946.096659965784</v>
      </c>
      <c r="BY216" s="42">
        <f t="shared" si="260"/>
        <v>396.56981966831029</v>
      </c>
      <c r="BZ216" s="42">
        <f t="shared" si="250"/>
        <v>133.80975196893073</v>
      </c>
      <c r="CA216" s="42">
        <f t="shared" si="206"/>
        <v>0</v>
      </c>
      <c r="CB216" s="44">
        <f t="shared" si="251"/>
        <v>530.37957163724104</v>
      </c>
    </row>
    <row r="217" spans="1:80" x14ac:dyDescent="0.3">
      <c r="A217" s="26"/>
      <c r="B217" s="40" t="str">
        <f t="shared" si="207"/>
        <v/>
      </c>
      <c r="C217" s="41" t="str">
        <f t="shared" si="208"/>
        <v/>
      </c>
      <c r="D217" s="42" t="str">
        <f t="shared" si="209"/>
        <v/>
      </c>
      <c r="E217" s="42" t="str">
        <f t="shared" si="252"/>
        <v/>
      </c>
      <c r="F217" s="42" t="str">
        <f t="shared" si="210"/>
        <v/>
      </c>
      <c r="G217" s="42" t="str">
        <f t="shared" si="198"/>
        <v/>
      </c>
      <c r="H217" s="44" t="str">
        <f t="shared" si="211"/>
        <v/>
      </c>
      <c r="I217" s="26"/>
      <c r="K217" s="40" t="str">
        <f t="shared" si="212"/>
        <v/>
      </c>
      <c r="L217" s="41" t="str">
        <f t="shared" si="213"/>
        <v/>
      </c>
      <c r="M217" s="42" t="str">
        <f t="shared" si="214"/>
        <v/>
      </c>
      <c r="N217" s="42" t="str">
        <f t="shared" si="253"/>
        <v/>
      </c>
      <c r="O217" s="42" t="str">
        <f t="shared" si="215"/>
        <v/>
      </c>
      <c r="P217" s="42" t="str">
        <f t="shared" si="199"/>
        <v/>
      </c>
      <c r="Q217" s="44" t="str">
        <f t="shared" si="216"/>
        <v/>
      </c>
      <c r="T217" s="40" t="str">
        <f t="shared" si="217"/>
        <v/>
      </c>
      <c r="U217" s="41" t="str">
        <f t="shared" si="218"/>
        <v/>
      </c>
      <c r="V217" s="42" t="str">
        <f t="shared" si="219"/>
        <v/>
      </c>
      <c r="W217" s="42" t="str">
        <f t="shared" si="254"/>
        <v/>
      </c>
      <c r="X217" s="42" t="str">
        <f t="shared" si="220"/>
        <v/>
      </c>
      <c r="Y217" s="42" t="str">
        <f t="shared" si="200"/>
        <v/>
      </c>
      <c r="Z217" s="44" t="str">
        <f t="shared" si="221"/>
        <v/>
      </c>
      <c r="AC217" s="40" t="str">
        <f t="shared" si="222"/>
        <v/>
      </c>
      <c r="AD217" s="41" t="str">
        <f t="shared" si="223"/>
        <v/>
      </c>
      <c r="AE217" s="42" t="str">
        <f t="shared" si="224"/>
        <v/>
      </c>
      <c r="AF217" s="42" t="str">
        <f t="shared" si="255"/>
        <v/>
      </c>
      <c r="AG217" s="42" t="str">
        <f t="shared" si="225"/>
        <v/>
      </c>
      <c r="AH217" s="42" t="str">
        <f t="shared" si="201"/>
        <v/>
      </c>
      <c r="AI217" s="44" t="str">
        <f t="shared" si="226"/>
        <v/>
      </c>
      <c r="AL217" s="40" t="str">
        <f t="shared" si="227"/>
        <v/>
      </c>
      <c r="AM217" s="41" t="str">
        <f t="shared" si="228"/>
        <v/>
      </c>
      <c r="AN217" s="42" t="str">
        <f t="shared" si="229"/>
        <v/>
      </c>
      <c r="AO217" s="42" t="str">
        <f t="shared" si="256"/>
        <v/>
      </c>
      <c r="AP217" s="42" t="str">
        <f t="shared" si="230"/>
        <v/>
      </c>
      <c r="AQ217" s="42" t="str">
        <f t="shared" si="202"/>
        <v/>
      </c>
      <c r="AR217" s="44" t="str">
        <f t="shared" si="231"/>
        <v/>
      </c>
      <c r="AU217" s="40" t="str">
        <f t="shared" si="232"/>
        <v/>
      </c>
      <c r="AV217" s="41" t="str">
        <f t="shared" si="233"/>
        <v/>
      </c>
      <c r="AW217" s="42" t="str">
        <f t="shared" si="234"/>
        <v/>
      </c>
      <c r="AX217" s="42" t="str">
        <f t="shared" si="257"/>
        <v/>
      </c>
      <c r="AY217" s="42" t="str">
        <f t="shared" si="235"/>
        <v/>
      </c>
      <c r="AZ217" s="42" t="str">
        <f t="shared" si="203"/>
        <v/>
      </c>
      <c r="BA217" s="44" t="str">
        <f t="shared" si="236"/>
        <v/>
      </c>
      <c r="BD217" s="40">
        <f t="shared" si="237"/>
        <v>202</v>
      </c>
      <c r="BE217" s="41">
        <f t="shared" si="238"/>
        <v>52458</v>
      </c>
      <c r="BF217" s="42">
        <f t="shared" si="239"/>
        <v>365834.04254666169</v>
      </c>
      <c r="BG217" s="42">
        <f t="shared" si="258"/>
        <v>8224.2792067874052</v>
      </c>
      <c r="BH217" s="42">
        <f t="shared" si="240"/>
        <v>2961.2950472148136</v>
      </c>
      <c r="BI217" s="42">
        <f t="shared" si="204"/>
        <v>0</v>
      </c>
      <c r="BJ217" s="44">
        <f t="shared" si="241"/>
        <v>11185.574254002218</v>
      </c>
      <c r="BM217" s="40">
        <f t="shared" si="242"/>
        <v>202</v>
      </c>
      <c r="BN217" s="41">
        <f t="shared" si="243"/>
        <v>52458</v>
      </c>
      <c r="BO217" s="42">
        <f t="shared" si="244"/>
        <v>17541.751954632313</v>
      </c>
      <c r="BP217" s="42">
        <f t="shared" si="259"/>
        <v>399.38463832999213</v>
      </c>
      <c r="BQ217" s="42">
        <f t="shared" si="245"/>
        <v>130.80733180457199</v>
      </c>
      <c r="BR217" s="42">
        <f t="shared" si="205"/>
        <v>0</v>
      </c>
      <c r="BS217" s="44">
        <f t="shared" si="246"/>
        <v>530.19197013456414</v>
      </c>
      <c r="BV217" s="40">
        <f t="shared" si="247"/>
        <v>202</v>
      </c>
      <c r="BW217" s="41">
        <f t="shared" si="248"/>
        <v>52458</v>
      </c>
      <c r="BX217" s="42">
        <f t="shared" si="249"/>
        <v>17546.633863462994</v>
      </c>
      <c r="BY217" s="42">
        <f t="shared" si="260"/>
        <v>399.4627965027907</v>
      </c>
      <c r="BZ217" s="42">
        <f t="shared" si="250"/>
        <v>130.91677513445046</v>
      </c>
      <c r="CA217" s="42">
        <f t="shared" si="206"/>
        <v>0</v>
      </c>
      <c r="CB217" s="44">
        <f t="shared" si="251"/>
        <v>530.37957163724116</v>
      </c>
    </row>
    <row r="218" spans="1:80" x14ac:dyDescent="0.3">
      <c r="A218" s="26"/>
      <c r="B218" s="40" t="str">
        <f t="shared" si="207"/>
        <v/>
      </c>
      <c r="C218" s="41" t="str">
        <f t="shared" si="208"/>
        <v/>
      </c>
      <c r="D218" s="42" t="str">
        <f t="shared" si="209"/>
        <v/>
      </c>
      <c r="E218" s="42" t="str">
        <f t="shared" si="252"/>
        <v/>
      </c>
      <c r="F218" s="42" t="str">
        <f t="shared" si="210"/>
        <v/>
      </c>
      <c r="G218" s="42" t="str">
        <f t="shared" si="198"/>
        <v/>
      </c>
      <c r="H218" s="44" t="str">
        <f t="shared" si="211"/>
        <v/>
      </c>
      <c r="I218" s="26"/>
      <c r="K218" s="40" t="str">
        <f t="shared" si="212"/>
        <v/>
      </c>
      <c r="L218" s="41" t="str">
        <f t="shared" si="213"/>
        <v/>
      </c>
      <c r="M218" s="42" t="str">
        <f t="shared" si="214"/>
        <v/>
      </c>
      <c r="N218" s="42" t="str">
        <f t="shared" si="253"/>
        <v/>
      </c>
      <c r="O218" s="42" t="str">
        <f t="shared" si="215"/>
        <v/>
      </c>
      <c r="P218" s="42" t="str">
        <f t="shared" si="199"/>
        <v/>
      </c>
      <c r="Q218" s="44" t="str">
        <f t="shared" si="216"/>
        <v/>
      </c>
      <c r="T218" s="40" t="str">
        <f t="shared" si="217"/>
        <v/>
      </c>
      <c r="U218" s="41" t="str">
        <f t="shared" si="218"/>
        <v/>
      </c>
      <c r="V218" s="42" t="str">
        <f t="shared" si="219"/>
        <v/>
      </c>
      <c r="W218" s="42" t="str">
        <f t="shared" si="254"/>
        <v/>
      </c>
      <c r="X218" s="42" t="str">
        <f t="shared" si="220"/>
        <v/>
      </c>
      <c r="Y218" s="42" t="str">
        <f t="shared" si="200"/>
        <v/>
      </c>
      <c r="Z218" s="44" t="str">
        <f t="shared" si="221"/>
        <v/>
      </c>
      <c r="AC218" s="40" t="str">
        <f t="shared" si="222"/>
        <v/>
      </c>
      <c r="AD218" s="41" t="str">
        <f t="shared" si="223"/>
        <v/>
      </c>
      <c r="AE218" s="42" t="str">
        <f t="shared" si="224"/>
        <v/>
      </c>
      <c r="AF218" s="42" t="str">
        <f t="shared" si="255"/>
        <v/>
      </c>
      <c r="AG218" s="42" t="str">
        <f t="shared" si="225"/>
        <v/>
      </c>
      <c r="AH218" s="42" t="str">
        <f t="shared" si="201"/>
        <v/>
      </c>
      <c r="AI218" s="44" t="str">
        <f t="shared" si="226"/>
        <v/>
      </c>
      <c r="AL218" s="40" t="str">
        <f t="shared" si="227"/>
        <v/>
      </c>
      <c r="AM218" s="41" t="str">
        <f t="shared" si="228"/>
        <v/>
      </c>
      <c r="AN218" s="42" t="str">
        <f t="shared" si="229"/>
        <v/>
      </c>
      <c r="AO218" s="42" t="str">
        <f t="shared" si="256"/>
        <v/>
      </c>
      <c r="AP218" s="42" t="str">
        <f t="shared" si="230"/>
        <v/>
      </c>
      <c r="AQ218" s="42" t="str">
        <f t="shared" si="202"/>
        <v/>
      </c>
      <c r="AR218" s="44" t="str">
        <f t="shared" si="231"/>
        <v/>
      </c>
      <c r="AU218" s="40" t="str">
        <f t="shared" si="232"/>
        <v/>
      </c>
      <c r="AV218" s="41" t="str">
        <f t="shared" si="233"/>
        <v/>
      </c>
      <c r="AW218" s="42" t="str">
        <f t="shared" si="234"/>
        <v/>
      </c>
      <c r="AX218" s="42" t="str">
        <f t="shared" si="257"/>
        <v/>
      </c>
      <c r="AY218" s="42" t="str">
        <f t="shared" si="235"/>
        <v/>
      </c>
      <c r="AZ218" s="42" t="str">
        <f t="shared" si="203"/>
        <v/>
      </c>
      <c r="BA218" s="44" t="str">
        <f t="shared" si="236"/>
        <v/>
      </c>
      <c r="BD218" s="40">
        <f t="shared" si="237"/>
        <v>203</v>
      </c>
      <c r="BE218" s="41">
        <f t="shared" si="238"/>
        <v>52489</v>
      </c>
      <c r="BF218" s="42">
        <f t="shared" si="239"/>
        <v>357544.65446282056</v>
      </c>
      <c r="BG218" s="42">
        <f t="shared" si="258"/>
        <v>8289.3880838411387</v>
      </c>
      <c r="BH218" s="42">
        <f t="shared" si="240"/>
        <v>2896.1861701610796</v>
      </c>
      <c r="BI218" s="42">
        <f t="shared" si="204"/>
        <v>0</v>
      </c>
      <c r="BJ218" s="44">
        <f t="shared" si="241"/>
        <v>11185.574254002218</v>
      </c>
      <c r="BM218" s="40">
        <f t="shared" si="242"/>
        <v>203</v>
      </c>
      <c r="BN218" s="41">
        <f t="shared" si="243"/>
        <v>52489</v>
      </c>
      <c r="BO218" s="42">
        <f t="shared" si="244"/>
        <v>17139.455436186308</v>
      </c>
      <c r="BP218" s="42">
        <f t="shared" si="259"/>
        <v>402.29651844600289</v>
      </c>
      <c r="BQ218" s="42">
        <f t="shared" si="245"/>
        <v>127.89545168856125</v>
      </c>
      <c r="BR218" s="42">
        <f t="shared" si="205"/>
        <v>0</v>
      </c>
      <c r="BS218" s="44">
        <f t="shared" si="246"/>
        <v>530.19197013456414</v>
      </c>
      <c r="BV218" s="40">
        <f t="shared" si="247"/>
        <v>203</v>
      </c>
      <c r="BW218" s="41">
        <f t="shared" si="248"/>
        <v>52489</v>
      </c>
      <c r="BX218" s="42">
        <f t="shared" si="249"/>
        <v>17144.256985859716</v>
      </c>
      <c r="BY218" s="42">
        <f t="shared" si="260"/>
        <v>402.37687760327856</v>
      </c>
      <c r="BZ218" s="42">
        <f t="shared" si="250"/>
        <v>128.00269403396257</v>
      </c>
      <c r="CA218" s="42">
        <f t="shared" si="206"/>
        <v>0</v>
      </c>
      <c r="CB218" s="44">
        <f t="shared" si="251"/>
        <v>530.37957163724116</v>
      </c>
    </row>
    <row r="219" spans="1:80" x14ac:dyDescent="0.3">
      <c r="A219" s="26"/>
      <c r="B219" s="40" t="str">
        <f t="shared" si="207"/>
        <v/>
      </c>
      <c r="C219" s="41" t="str">
        <f t="shared" si="208"/>
        <v/>
      </c>
      <c r="D219" s="42" t="str">
        <f t="shared" si="209"/>
        <v/>
      </c>
      <c r="E219" s="42" t="str">
        <f t="shared" si="252"/>
        <v/>
      </c>
      <c r="F219" s="42" t="str">
        <f t="shared" si="210"/>
        <v/>
      </c>
      <c r="G219" s="42" t="str">
        <f t="shared" si="198"/>
        <v/>
      </c>
      <c r="H219" s="44" t="str">
        <f t="shared" si="211"/>
        <v/>
      </c>
      <c r="I219" s="26"/>
      <c r="K219" s="40" t="str">
        <f t="shared" si="212"/>
        <v/>
      </c>
      <c r="L219" s="41" t="str">
        <f t="shared" si="213"/>
        <v/>
      </c>
      <c r="M219" s="42" t="str">
        <f t="shared" si="214"/>
        <v/>
      </c>
      <c r="N219" s="42" t="str">
        <f t="shared" si="253"/>
        <v/>
      </c>
      <c r="O219" s="42" t="str">
        <f t="shared" si="215"/>
        <v/>
      </c>
      <c r="P219" s="42" t="str">
        <f t="shared" si="199"/>
        <v/>
      </c>
      <c r="Q219" s="44" t="str">
        <f t="shared" si="216"/>
        <v/>
      </c>
      <c r="T219" s="40" t="str">
        <f t="shared" si="217"/>
        <v/>
      </c>
      <c r="U219" s="41" t="str">
        <f t="shared" si="218"/>
        <v/>
      </c>
      <c r="V219" s="42" t="str">
        <f t="shared" si="219"/>
        <v/>
      </c>
      <c r="W219" s="42" t="str">
        <f t="shared" si="254"/>
        <v/>
      </c>
      <c r="X219" s="42" t="str">
        <f t="shared" si="220"/>
        <v/>
      </c>
      <c r="Y219" s="42" t="str">
        <f t="shared" si="200"/>
        <v/>
      </c>
      <c r="Z219" s="44" t="str">
        <f t="shared" si="221"/>
        <v/>
      </c>
      <c r="AC219" s="40" t="str">
        <f t="shared" si="222"/>
        <v/>
      </c>
      <c r="AD219" s="41" t="str">
        <f t="shared" si="223"/>
        <v/>
      </c>
      <c r="AE219" s="42" t="str">
        <f t="shared" si="224"/>
        <v/>
      </c>
      <c r="AF219" s="42" t="str">
        <f t="shared" si="255"/>
        <v/>
      </c>
      <c r="AG219" s="42" t="str">
        <f t="shared" si="225"/>
        <v/>
      </c>
      <c r="AH219" s="42" t="str">
        <f t="shared" si="201"/>
        <v/>
      </c>
      <c r="AI219" s="44" t="str">
        <f t="shared" si="226"/>
        <v/>
      </c>
      <c r="AL219" s="40" t="str">
        <f t="shared" si="227"/>
        <v/>
      </c>
      <c r="AM219" s="41" t="str">
        <f t="shared" si="228"/>
        <v/>
      </c>
      <c r="AN219" s="42" t="str">
        <f t="shared" si="229"/>
        <v/>
      </c>
      <c r="AO219" s="42" t="str">
        <f t="shared" si="256"/>
        <v/>
      </c>
      <c r="AP219" s="42" t="str">
        <f t="shared" si="230"/>
        <v/>
      </c>
      <c r="AQ219" s="42" t="str">
        <f t="shared" si="202"/>
        <v/>
      </c>
      <c r="AR219" s="44" t="str">
        <f t="shared" si="231"/>
        <v/>
      </c>
      <c r="AU219" s="40" t="str">
        <f t="shared" si="232"/>
        <v/>
      </c>
      <c r="AV219" s="41" t="str">
        <f t="shared" si="233"/>
        <v/>
      </c>
      <c r="AW219" s="42" t="str">
        <f t="shared" si="234"/>
        <v/>
      </c>
      <c r="AX219" s="42" t="str">
        <f t="shared" si="257"/>
        <v/>
      </c>
      <c r="AY219" s="42" t="str">
        <f t="shared" si="235"/>
        <v/>
      </c>
      <c r="AZ219" s="42" t="str">
        <f t="shared" si="203"/>
        <v/>
      </c>
      <c r="BA219" s="44" t="str">
        <f t="shared" si="236"/>
        <v/>
      </c>
      <c r="BD219" s="40">
        <f t="shared" si="237"/>
        <v>204</v>
      </c>
      <c r="BE219" s="41">
        <f t="shared" si="238"/>
        <v>52519</v>
      </c>
      <c r="BF219" s="42">
        <f t="shared" si="239"/>
        <v>349189.64205664903</v>
      </c>
      <c r="BG219" s="42">
        <f t="shared" si="258"/>
        <v>8355.0124061715469</v>
      </c>
      <c r="BH219" s="42">
        <f t="shared" si="240"/>
        <v>2830.561847830671</v>
      </c>
      <c r="BI219" s="42">
        <f t="shared" si="204"/>
        <v>0</v>
      </c>
      <c r="BJ219" s="44">
        <f t="shared" si="241"/>
        <v>11185.574254002218</v>
      </c>
      <c r="BM219" s="40">
        <f t="shared" si="242"/>
        <v>204</v>
      </c>
      <c r="BN219" s="41">
        <f t="shared" si="243"/>
        <v>52519</v>
      </c>
      <c r="BO219" s="42">
        <f t="shared" si="244"/>
        <v>16734.225807349027</v>
      </c>
      <c r="BP219" s="42">
        <f t="shared" si="259"/>
        <v>405.22962883728286</v>
      </c>
      <c r="BQ219" s="42">
        <f t="shared" si="245"/>
        <v>124.96234129728128</v>
      </c>
      <c r="BR219" s="42">
        <f t="shared" si="205"/>
        <v>0</v>
      </c>
      <c r="BS219" s="44">
        <f t="shared" si="246"/>
        <v>530.19197013456414</v>
      </c>
      <c r="BV219" s="40">
        <f t="shared" si="247"/>
        <v>204</v>
      </c>
      <c r="BW219" s="41">
        <f t="shared" si="248"/>
        <v>52519</v>
      </c>
      <c r="BX219" s="42">
        <f t="shared" si="249"/>
        <v>16738.944768934321</v>
      </c>
      <c r="BY219" s="42">
        <f t="shared" si="260"/>
        <v>405.31221692539441</v>
      </c>
      <c r="BZ219" s="42">
        <f t="shared" si="250"/>
        <v>125.06735471184669</v>
      </c>
      <c r="CA219" s="42">
        <f t="shared" si="206"/>
        <v>0</v>
      </c>
      <c r="CB219" s="44">
        <f t="shared" si="251"/>
        <v>530.37957163724104</v>
      </c>
    </row>
    <row r="220" spans="1:80" x14ac:dyDescent="0.3">
      <c r="A220" s="26"/>
      <c r="B220" s="40" t="str">
        <f t="shared" si="207"/>
        <v/>
      </c>
      <c r="C220" s="41" t="str">
        <f t="shared" si="208"/>
        <v/>
      </c>
      <c r="D220" s="42" t="str">
        <f t="shared" si="209"/>
        <v/>
      </c>
      <c r="E220" s="42" t="str">
        <f t="shared" si="252"/>
        <v/>
      </c>
      <c r="F220" s="42" t="str">
        <f t="shared" si="210"/>
        <v/>
      </c>
      <c r="G220" s="42" t="str">
        <f t="shared" si="198"/>
        <v/>
      </c>
      <c r="H220" s="44" t="str">
        <f t="shared" si="211"/>
        <v/>
      </c>
      <c r="I220" s="26"/>
      <c r="K220" s="40" t="str">
        <f t="shared" si="212"/>
        <v/>
      </c>
      <c r="L220" s="41" t="str">
        <f t="shared" si="213"/>
        <v/>
      </c>
      <c r="M220" s="42" t="str">
        <f t="shared" si="214"/>
        <v/>
      </c>
      <c r="N220" s="42" t="str">
        <f t="shared" si="253"/>
        <v/>
      </c>
      <c r="O220" s="42" t="str">
        <f t="shared" si="215"/>
        <v/>
      </c>
      <c r="P220" s="42" t="str">
        <f t="shared" si="199"/>
        <v/>
      </c>
      <c r="Q220" s="44" t="str">
        <f t="shared" si="216"/>
        <v/>
      </c>
      <c r="T220" s="40" t="str">
        <f t="shared" si="217"/>
        <v/>
      </c>
      <c r="U220" s="41" t="str">
        <f t="shared" si="218"/>
        <v/>
      </c>
      <c r="V220" s="42" t="str">
        <f t="shared" si="219"/>
        <v/>
      </c>
      <c r="W220" s="42" t="str">
        <f t="shared" si="254"/>
        <v/>
      </c>
      <c r="X220" s="42" t="str">
        <f t="shared" si="220"/>
        <v/>
      </c>
      <c r="Y220" s="42" t="str">
        <f t="shared" si="200"/>
        <v/>
      </c>
      <c r="Z220" s="44" t="str">
        <f t="shared" si="221"/>
        <v/>
      </c>
      <c r="AC220" s="40" t="str">
        <f t="shared" si="222"/>
        <v/>
      </c>
      <c r="AD220" s="41" t="str">
        <f t="shared" si="223"/>
        <v/>
      </c>
      <c r="AE220" s="42" t="str">
        <f t="shared" si="224"/>
        <v/>
      </c>
      <c r="AF220" s="42" t="str">
        <f t="shared" si="255"/>
        <v/>
      </c>
      <c r="AG220" s="42" t="str">
        <f t="shared" si="225"/>
        <v/>
      </c>
      <c r="AH220" s="42" t="str">
        <f t="shared" si="201"/>
        <v/>
      </c>
      <c r="AI220" s="44" t="str">
        <f t="shared" si="226"/>
        <v/>
      </c>
      <c r="AL220" s="40" t="str">
        <f t="shared" si="227"/>
        <v/>
      </c>
      <c r="AM220" s="41" t="str">
        <f t="shared" si="228"/>
        <v/>
      </c>
      <c r="AN220" s="42" t="str">
        <f t="shared" si="229"/>
        <v/>
      </c>
      <c r="AO220" s="42" t="str">
        <f t="shared" si="256"/>
        <v/>
      </c>
      <c r="AP220" s="42" t="str">
        <f t="shared" si="230"/>
        <v/>
      </c>
      <c r="AQ220" s="42" t="str">
        <f t="shared" si="202"/>
        <v/>
      </c>
      <c r="AR220" s="44" t="str">
        <f t="shared" si="231"/>
        <v/>
      </c>
      <c r="AU220" s="40" t="str">
        <f t="shared" si="232"/>
        <v/>
      </c>
      <c r="AV220" s="41" t="str">
        <f t="shared" si="233"/>
        <v/>
      </c>
      <c r="AW220" s="42" t="str">
        <f t="shared" si="234"/>
        <v/>
      </c>
      <c r="AX220" s="42" t="str">
        <f t="shared" si="257"/>
        <v/>
      </c>
      <c r="AY220" s="42" t="str">
        <f t="shared" si="235"/>
        <v/>
      </c>
      <c r="AZ220" s="42" t="str">
        <f t="shared" si="203"/>
        <v/>
      </c>
      <c r="BA220" s="44" t="str">
        <f t="shared" si="236"/>
        <v/>
      </c>
      <c r="BD220" s="40">
        <f t="shared" si="237"/>
        <v>205</v>
      </c>
      <c r="BE220" s="41">
        <f t="shared" si="238"/>
        <v>52550</v>
      </c>
      <c r="BF220" s="42">
        <f t="shared" si="239"/>
        <v>340768.48580226197</v>
      </c>
      <c r="BG220" s="42">
        <f t="shared" si="258"/>
        <v>8421.1562543870714</v>
      </c>
      <c r="BH220" s="42">
        <f t="shared" si="240"/>
        <v>2764.4179996151461</v>
      </c>
      <c r="BI220" s="42">
        <f t="shared" si="204"/>
        <v>0</v>
      </c>
      <c r="BJ220" s="44">
        <f t="shared" si="241"/>
        <v>11185.574254002218</v>
      </c>
      <c r="BM220" s="40">
        <f t="shared" si="242"/>
        <v>205</v>
      </c>
      <c r="BN220" s="41">
        <f t="shared" si="243"/>
        <v>52550</v>
      </c>
      <c r="BO220" s="42">
        <f t="shared" si="244"/>
        <v>16326.041683057027</v>
      </c>
      <c r="BP220" s="42">
        <f t="shared" si="259"/>
        <v>408.18412429199975</v>
      </c>
      <c r="BQ220" s="42">
        <f t="shared" si="245"/>
        <v>122.00784584256439</v>
      </c>
      <c r="BR220" s="42">
        <f t="shared" si="205"/>
        <v>0</v>
      </c>
      <c r="BS220" s="44">
        <f t="shared" si="246"/>
        <v>530.19197013456414</v>
      </c>
      <c r="BV220" s="40">
        <f t="shared" si="247"/>
        <v>205</v>
      </c>
      <c r="BW220" s="41">
        <f t="shared" si="248"/>
        <v>52550</v>
      </c>
      <c r="BX220" s="42">
        <f t="shared" si="249"/>
        <v>16330.675799386456</v>
      </c>
      <c r="BY220" s="42">
        <f t="shared" si="260"/>
        <v>408.2689695478652</v>
      </c>
      <c r="BZ220" s="42">
        <f t="shared" si="250"/>
        <v>122.1106020893759</v>
      </c>
      <c r="CA220" s="42">
        <f t="shared" si="206"/>
        <v>0</v>
      </c>
      <c r="CB220" s="44">
        <f t="shared" si="251"/>
        <v>530.37957163724104</v>
      </c>
    </row>
    <row r="221" spans="1:80" x14ac:dyDescent="0.3">
      <c r="A221" s="26"/>
      <c r="B221" s="40" t="str">
        <f t="shared" si="207"/>
        <v/>
      </c>
      <c r="C221" s="41" t="str">
        <f t="shared" si="208"/>
        <v/>
      </c>
      <c r="D221" s="42" t="str">
        <f t="shared" si="209"/>
        <v/>
      </c>
      <c r="E221" s="42" t="str">
        <f t="shared" si="252"/>
        <v/>
      </c>
      <c r="F221" s="42" t="str">
        <f t="shared" si="210"/>
        <v/>
      </c>
      <c r="G221" s="42" t="str">
        <f t="shared" si="198"/>
        <v/>
      </c>
      <c r="H221" s="44" t="str">
        <f t="shared" si="211"/>
        <v/>
      </c>
      <c r="I221" s="26"/>
      <c r="K221" s="40" t="str">
        <f t="shared" si="212"/>
        <v/>
      </c>
      <c r="L221" s="41" t="str">
        <f t="shared" si="213"/>
        <v/>
      </c>
      <c r="M221" s="42" t="str">
        <f t="shared" si="214"/>
        <v/>
      </c>
      <c r="N221" s="42" t="str">
        <f t="shared" si="253"/>
        <v/>
      </c>
      <c r="O221" s="42" t="str">
        <f t="shared" si="215"/>
        <v/>
      </c>
      <c r="P221" s="42" t="str">
        <f t="shared" si="199"/>
        <v/>
      </c>
      <c r="Q221" s="44" t="str">
        <f t="shared" si="216"/>
        <v/>
      </c>
      <c r="T221" s="40" t="str">
        <f t="shared" si="217"/>
        <v/>
      </c>
      <c r="U221" s="41" t="str">
        <f t="shared" si="218"/>
        <v/>
      </c>
      <c r="V221" s="42" t="str">
        <f t="shared" si="219"/>
        <v/>
      </c>
      <c r="W221" s="42" t="str">
        <f t="shared" si="254"/>
        <v/>
      </c>
      <c r="X221" s="42" t="str">
        <f t="shared" si="220"/>
        <v/>
      </c>
      <c r="Y221" s="42" t="str">
        <f t="shared" si="200"/>
        <v/>
      </c>
      <c r="Z221" s="44" t="str">
        <f t="shared" si="221"/>
        <v/>
      </c>
      <c r="AC221" s="40" t="str">
        <f t="shared" si="222"/>
        <v/>
      </c>
      <c r="AD221" s="41" t="str">
        <f t="shared" si="223"/>
        <v/>
      </c>
      <c r="AE221" s="42" t="str">
        <f t="shared" si="224"/>
        <v/>
      </c>
      <c r="AF221" s="42" t="str">
        <f t="shared" si="255"/>
        <v/>
      </c>
      <c r="AG221" s="42" t="str">
        <f t="shared" si="225"/>
        <v/>
      </c>
      <c r="AH221" s="42" t="str">
        <f t="shared" si="201"/>
        <v/>
      </c>
      <c r="AI221" s="44" t="str">
        <f t="shared" si="226"/>
        <v/>
      </c>
      <c r="AL221" s="40" t="str">
        <f t="shared" si="227"/>
        <v/>
      </c>
      <c r="AM221" s="41" t="str">
        <f t="shared" si="228"/>
        <v/>
      </c>
      <c r="AN221" s="42" t="str">
        <f t="shared" si="229"/>
        <v/>
      </c>
      <c r="AO221" s="42" t="str">
        <f t="shared" si="256"/>
        <v/>
      </c>
      <c r="AP221" s="42" t="str">
        <f t="shared" si="230"/>
        <v/>
      </c>
      <c r="AQ221" s="42" t="str">
        <f t="shared" si="202"/>
        <v/>
      </c>
      <c r="AR221" s="44" t="str">
        <f t="shared" si="231"/>
        <v/>
      </c>
      <c r="AU221" s="40" t="str">
        <f t="shared" si="232"/>
        <v/>
      </c>
      <c r="AV221" s="41" t="str">
        <f t="shared" si="233"/>
        <v/>
      </c>
      <c r="AW221" s="42" t="str">
        <f t="shared" si="234"/>
        <v/>
      </c>
      <c r="AX221" s="42" t="str">
        <f t="shared" si="257"/>
        <v/>
      </c>
      <c r="AY221" s="42" t="str">
        <f t="shared" si="235"/>
        <v/>
      </c>
      <c r="AZ221" s="42" t="str">
        <f t="shared" si="203"/>
        <v/>
      </c>
      <c r="BA221" s="44" t="str">
        <f t="shared" si="236"/>
        <v/>
      </c>
      <c r="BD221" s="40">
        <f t="shared" si="237"/>
        <v>206</v>
      </c>
      <c r="BE221" s="41">
        <f t="shared" si="238"/>
        <v>52580</v>
      </c>
      <c r="BF221" s="42">
        <f t="shared" si="239"/>
        <v>332280.66206086101</v>
      </c>
      <c r="BG221" s="42">
        <f t="shared" si="258"/>
        <v>8487.8237414009691</v>
      </c>
      <c r="BH221" s="42">
        <f t="shared" si="240"/>
        <v>2697.7505126012488</v>
      </c>
      <c r="BI221" s="42">
        <f t="shared" si="204"/>
        <v>0</v>
      </c>
      <c r="BJ221" s="44">
        <f t="shared" si="241"/>
        <v>11185.574254002218</v>
      </c>
      <c r="BM221" s="40">
        <f t="shared" si="242"/>
        <v>206</v>
      </c>
      <c r="BN221" s="41">
        <f t="shared" si="243"/>
        <v>52580</v>
      </c>
      <c r="BO221" s="42">
        <f t="shared" si="244"/>
        <v>15914.881522330157</v>
      </c>
      <c r="BP221" s="42">
        <f t="shared" si="259"/>
        <v>411.16016072686898</v>
      </c>
      <c r="BQ221" s="42">
        <f t="shared" si="245"/>
        <v>119.03180940769515</v>
      </c>
      <c r="BR221" s="42">
        <f t="shared" si="205"/>
        <v>0</v>
      </c>
      <c r="BS221" s="44">
        <f t="shared" si="246"/>
        <v>530.19197013456414</v>
      </c>
      <c r="BV221" s="40">
        <f t="shared" si="247"/>
        <v>206</v>
      </c>
      <c r="BW221" s="41">
        <f t="shared" si="248"/>
        <v>52580</v>
      </c>
      <c r="BX221" s="42">
        <f t="shared" si="249"/>
        <v>15919.428507705739</v>
      </c>
      <c r="BY221" s="42">
        <f t="shared" si="260"/>
        <v>411.24729168071684</v>
      </c>
      <c r="BZ221" s="42">
        <f t="shared" si="250"/>
        <v>119.13227995652426</v>
      </c>
      <c r="CA221" s="42">
        <f t="shared" si="206"/>
        <v>0</v>
      </c>
      <c r="CB221" s="44">
        <f t="shared" si="251"/>
        <v>530.37957163724104</v>
      </c>
    </row>
    <row r="222" spans="1:80" x14ac:dyDescent="0.3">
      <c r="A222" s="26"/>
      <c r="B222" s="40" t="str">
        <f t="shared" si="207"/>
        <v/>
      </c>
      <c r="C222" s="41" t="str">
        <f t="shared" si="208"/>
        <v/>
      </c>
      <c r="D222" s="42" t="str">
        <f t="shared" si="209"/>
        <v/>
      </c>
      <c r="E222" s="42" t="str">
        <f t="shared" si="252"/>
        <v/>
      </c>
      <c r="F222" s="42" t="str">
        <f t="shared" si="210"/>
        <v/>
      </c>
      <c r="G222" s="42" t="str">
        <f t="shared" si="198"/>
        <v/>
      </c>
      <c r="H222" s="44" t="str">
        <f t="shared" si="211"/>
        <v/>
      </c>
      <c r="I222" s="26"/>
      <c r="K222" s="40" t="str">
        <f t="shared" si="212"/>
        <v/>
      </c>
      <c r="L222" s="41" t="str">
        <f t="shared" si="213"/>
        <v/>
      </c>
      <c r="M222" s="42" t="str">
        <f t="shared" si="214"/>
        <v/>
      </c>
      <c r="N222" s="42" t="str">
        <f t="shared" si="253"/>
        <v/>
      </c>
      <c r="O222" s="42" t="str">
        <f t="shared" si="215"/>
        <v/>
      </c>
      <c r="P222" s="42" t="str">
        <f t="shared" si="199"/>
        <v/>
      </c>
      <c r="Q222" s="44" t="str">
        <f t="shared" si="216"/>
        <v/>
      </c>
      <c r="T222" s="40" t="str">
        <f t="shared" si="217"/>
        <v/>
      </c>
      <c r="U222" s="41" t="str">
        <f t="shared" si="218"/>
        <v/>
      </c>
      <c r="V222" s="42" t="str">
        <f t="shared" si="219"/>
        <v/>
      </c>
      <c r="W222" s="42" t="str">
        <f t="shared" si="254"/>
        <v/>
      </c>
      <c r="X222" s="42" t="str">
        <f t="shared" si="220"/>
        <v/>
      </c>
      <c r="Y222" s="42" t="str">
        <f t="shared" si="200"/>
        <v/>
      </c>
      <c r="Z222" s="44" t="str">
        <f t="shared" si="221"/>
        <v/>
      </c>
      <c r="AC222" s="40" t="str">
        <f t="shared" si="222"/>
        <v/>
      </c>
      <c r="AD222" s="41" t="str">
        <f t="shared" si="223"/>
        <v/>
      </c>
      <c r="AE222" s="42" t="str">
        <f t="shared" si="224"/>
        <v/>
      </c>
      <c r="AF222" s="42" t="str">
        <f t="shared" si="255"/>
        <v/>
      </c>
      <c r="AG222" s="42" t="str">
        <f t="shared" si="225"/>
        <v/>
      </c>
      <c r="AH222" s="42" t="str">
        <f t="shared" si="201"/>
        <v/>
      </c>
      <c r="AI222" s="44" t="str">
        <f t="shared" si="226"/>
        <v/>
      </c>
      <c r="AL222" s="40" t="str">
        <f t="shared" si="227"/>
        <v/>
      </c>
      <c r="AM222" s="41" t="str">
        <f t="shared" si="228"/>
        <v/>
      </c>
      <c r="AN222" s="42" t="str">
        <f t="shared" si="229"/>
        <v/>
      </c>
      <c r="AO222" s="42" t="str">
        <f t="shared" si="256"/>
        <v/>
      </c>
      <c r="AP222" s="42" t="str">
        <f t="shared" si="230"/>
        <v/>
      </c>
      <c r="AQ222" s="42" t="str">
        <f t="shared" si="202"/>
        <v/>
      </c>
      <c r="AR222" s="44" t="str">
        <f t="shared" si="231"/>
        <v/>
      </c>
      <c r="AU222" s="40" t="str">
        <f t="shared" si="232"/>
        <v/>
      </c>
      <c r="AV222" s="41" t="str">
        <f t="shared" si="233"/>
        <v/>
      </c>
      <c r="AW222" s="42" t="str">
        <f t="shared" si="234"/>
        <v/>
      </c>
      <c r="AX222" s="42" t="str">
        <f t="shared" si="257"/>
        <v/>
      </c>
      <c r="AY222" s="42" t="str">
        <f t="shared" si="235"/>
        <v/>
      </c>
      <c r="AZ222" s="42" t="str">
        <f t="shared" si="203"/>
        <v/>
      </c>
      <c r="BA222" s="44" t="str">
        <f t="shared" si="236"/>
        <v/>
      </c>
      <c r="BD222" s="40">
        <f t="shared" si="237"/>
        <v>207</v>
      </c>
      <c r="BE222" s="41">
        <f t="shared" si="238"/>
        <v>52611</v>
      </c>
      <c r="BF222" s="42">
        <f t="shared" si="239"/>
        <v>323725.64304817392</v>
      </c>
      <c r="BG222" s="42">
        <f t="shared" si="258"/>
        <v>8555.0190126870602</v>
      </c>
      <c r="BH222" s="42">
        <f t="shared" si="240"/>
        <v>2630.5552413151568</v>
      </c>
      <c r="BI222" s="42">
        <f t="shared" si="204"/>
        <v>0</v>
      </c>
      <c r="BJ222" s="44">
        <f t="shared" si="241"/>
        <v>11185.574254002217</v>
      </c>
      <c r="BM222" s="40">
        <f t="shared" si="242"/>
        <v>207</v>
      </c>
      <c r="BN222" s="41">
        <f t="shared" si="243"/>
        <v>52611</v>
      </c>
      <c r="BO222" s="42">
        <f t="shared" si="244"/>
        <v>15500.723627134776</v>
      </c>
      <c r="BP222" s="42">
        <f t="shared" si="259"/>
        <v>414.15789519538185</v>
      </c>
      <c r="BQ222" s="42">
        <f t="shared" si="245"/>
        <v>116.03407493918225</v>
      </c>
      <c r="BR222" s="42">
        <f t="shared" si="205"/>
        <v>0</v>
      </c>
      <c r="BS222" s="44">
        <f t="shared" si="246"/>
        <v>530.19197013456414</v>
      </c>
      <c r="BV222" s="40">
        <f t="shared" si="247"/>
        <v>207</v>
      </c>
      <c r="BW222" s="41">
        <f t="shared" si="248"/>
        <v>52611</v>
      </c>
      <c r="BX222" s="42">
        <f t="shared" si="249"/>
        <v>15505.181167032211</v>
      </c>
      <c r="BY222" s="42">
        <f t="shared" si="260"/>
        <v>414.24734067352767</v>
      </c>
      <c r="BZ222" s="42">
        <f t="shared" si="250"/>
        <v>116.13223096371341</v>
      </c>
      <c r="CA222" s="42">
        <f t="shared" si="206"/>
        <v>0</v>
      </c>
      <c r="CB222" s="44">
        <f t="shared" si="251"/>
        <v>530.37957163724104</v>
      </c>
    </row>
    <row r="223" spans="1:80" x14ac:dyDescent="0.3">
      <c r="A223" s="26"/>
      <c r="B223" s="40" t="str">
        <f t="shared" si="207"/>
        <v/>
      </c>
      <c r="C223" s="41" t="str">
        <f t="shared" si="208"/>
        <v/>
      </c>
      <c r="D223" s="42" t="str">
        <f t="shared" si="209"/>
        <v/>
      </c>
      <c r="E223" s="42" t="str">
        <f t="shared" si="252"/>
        <v/>
      </c>
      <c r="F223" s="42" t="str">
        <f t="shared" si="210"/>
        <v/>
      </c>
      <c r="G223" s="42" t="str">
        <f t="shared" si="198"/>
        <v/>
      </c>
      <c r="H223" s="44" t="str">
        <f t="shared" si="211"/>
        <v/>
      </c>
      <c r="I223" s="26"/>
      <c r="K223" s="40" t="str">
        <f t="shared" si="212"/>
        <v/>
      </c>
      <c r="L223" s="41" t="str">
        <f t="shared" si="213"/>
        <v/>
      </c>
      <c r="M223" s="42" t="str">
        <f t="shared" si="214"/>
        <v/>
      </c>
      <c r="N223" s="42" t="str">
        <f t="shared" si="253"/>
        <v/>
      </c>
      <c r="O223" s="42" t="str">
        <f t="shared" si="215"/>
        <v/>
      </c>
      <c r="P223" s="42" t="str">
        <f t="shared" si="199"/>
        <v/>
      </c>
      <c r="Q223" s="44" t="str">
        <f t="shared" si="216"/>
        <v/>
      </c>
      <c r="T223" s="40" t="str">
        <f t="shared" si="217"/>
        <v/>
      </c>
      <c r="U223" s="41" t="str">
        <f t="shared" si="218"/>
        <v/>
      </c>
      <c r="V223" s="42" t="str">
        <f t="shared" si="219"/>
        <v/>
      </c>
      <c r="W223" s="42" t="str">
        <f t="shared" si="254"/>
        <v/>
      </c>
      <c r="X223" s="42" t="str">
        <f t="shared" si="220"/>
        <v/>
      </c>
      <c r="Y223" s="42" t="str">
        <f t="shared" si="200"/>
        <v/>
      </c>
      <c r="Z223" s="44" t="str">
        <f t="shared" si="221"/>
        <v/>
      </c>
      <c r="AC223" s="40" t="str">
        <f t="shared" si="222"/>
        <v/>
      </c>
      <c r="AD223" s="41" t="str">
        <f t="shared" si="223"/>
        <v/>
      </c>
      <c r="AE223" s="42" t="str">
        <f t="shared" si="224"/>
        <v/>
      </c>
      <c r="AF223" s="42" t="str">
        <f t="shared" si="255"/>
        <v/>
      </c>
      <c r="AG223" s="42" t="str">
        <f t="shared" si="225"/>
        <v/>
      </c>
      <c r="AH223" s="42" t="str">
        <f t="shared" si="201"/>
        <v/>
      </c>
      <c r="AI223" s="44" t="str">
        <f t="shared" si="226"/>
        <v/>
      </c>
      <c r="AL223" s="40" t="str">
        <f t="shared" si="227"/>
        <v/>
      </c>
      <c r="AM223" s="41" t="str">
        <f t="shared" si="228"/>
        <v/>
      </c>
      <c r="AN223" s="42" t="str">
        <f t="shared" si="229"/>
        <v/>
      </c>
      <c r="AO223" s="42" t="str">
        <f t="shared" si="256"/>
        <v/>
      </c>
      <c r="AP223" s="42" t="str">
        <f t="shared" si="230"/>
        <v/>
      </c>
      <c r="AQ223" s="42" t="str">
        <f t="shared" si="202"/>
        <v/>
      </c>
      <c r="AR223" s="44" t="str">
        <f t="shared" si="231"/>
        <v/>
      </c>
      <c r="AU223" s="40" t="str">
        <f t="shared" si="232"/>
        <v/>
      </c>
      <c r="AV223" s="41" t="str">
        <f t="shared" si="233"/>
        <v/>
      </c>
      <c r="AW223" s="42" t="str">
        <f t="shared" si="234"/>
        <v/>
      </c>
      <c r="AX223" s="42" t="str">
        <f t="shared" si="257"/>
        <v/>
      </c>
      <c r="AY223" s="42" t="str">
        <f t="shared" si="235"/>
        <v/>
      </c>
      <c r="AZ223" s="42" t="str">
        <f t="shared" si="203"/>
        <v/>
      </c>
      <c r="BA223" s="44" t="str">
        <f t="shared" si="236"/>
        <v/>
      </c>
      <c r="BD223" s="40">
        <f t="shared" si="237"/>
        <v>208</v>
      </c>
      <c r="BE223" s="41">
        <f t="shared" si="238"/>
        <v>52642</v>
      </c>
      <c r="BF223" s="42">
        <f t="shared" si="239"/>
        <v>315102.89680163644</v>
      </c>
      <c r="BG223" s="42">
        <f t="shared" si="258"/>
        <v>8622.7462465374992</v>
      </c>
      <c r="BH223" s="42">
        <f t="shared" si="240"/>
        <v>2562.8280074647178</v>
      </c>
      <c r="BI223" s="42">
        <f t="shared" si="204"/>
        <v>0</v>
      </c>
      <c r="BJ223" s="44">
        <f t="shared" si="241"/>
        <v>11185.574254002217</v>
      </c>
      <c r="BM223" s="40">
        <f t="shared" si="242"/>
        <v>208</v>
      </c>
      <c r="BN223" s="41">
        <f t="shared" si="243"/>
        <v>52642</v>
      </c>
      <c r="BO223" s="42">
        <f t="shared" si="244"/>
        <v>15083.546141238681</v>
      </c>
      <c r="BP223" s="42">
        <f t="shared" si="259"/>
        <v>417.17748589609351</v>
      </c>
      <c r="BQ223" s="42">
        <f t="shared" si="245"/>
        <v>113.01448423847066</v>
      </c>
      <c r="BR223" s="42">
        <f t="shared" si="205"/>
        <v>0</v>
      </c>
      <c r="BS223" s="44">
        <f t="shared" si="246"/>
        <v>530.19197013456414</v>
      </c>
      <c r="BV223" s="40">
        <f t="shared" si="247"/>
        <v>208</v>
      </c>
      <c r="BW223" s="41">
        <f t="shared" si="248"/>
        <v>52642</v>
      </c>
      <c r="BX223" s="42">
        <f t="shared" si="249"/>
        <v>15087.911892008469</v>
      </c>
      <c r="BY223" s="42">
        <f t="shared" si="260"/>
        <v>417.2692750237411</v>
      </c>
      <c r="BZ223" s="42">
        <f t="shared" si="250"/>
        <v>113.11029661350003</v>
      </c>
      <c r="CA223" s="42">
        <f t="shared" si="206"/>
        <v>0</v>
      </c>
      <c r="CB223" s="44">
        <f t="shared" si="251"/>
        <v>530.37957163724116</v>
      </c>
    </row>
    <row r="224" spans="1:80" x14ac:dyDescent="0.3">
      <c r="A224" s="26"/>
      <c r="B224" s="40" t="str">
        <f t="shared" si="207"/>
        <v/>
      </c>
      <c r="C224" s="41" t="str">
        <f t="shared" si="208"/>
        <v/>
      </c>
      <c r="D224" s="42" t="str">
        <f t="shared" si="209"/>
        <v/>
      </c>
      <c r="E224" s="42" t="str">
        <f t="shared" si="252"/>
        <v/>
      </c>
      <c r="F224" s="42" t="str">
        <f t="shared" si="210"/>
        <v/>
      </c>
      <c r="G224" s="42" t="str">
        <f t="shared" si="198"/>
        <v/>
      </c>
      <c r="H224" s="44" t="str">
        <f t="shared" si="211"/>
        <v/>
      </c>
      <c r="I224" s="26"/>
      <c r="K224" s="40" t="str">
        <f t="shared" si="212"/>
        <v/>
      </c>
      <c r="L224" s="41" t="str">
        <f t="shared" si="213"/>
        <v/>
      </c>
      <c r="M224" s="42" t="str">
        <f t="shared" si="214"/>
        <v/>
      </c>
      <c r="N224" s="42" t="str">
        <f t="shared" si="253"/>
        <v/>
      </c>
      <c r="O224" s="42" t="str">
        <f t="shared" si="215"/>
        <v/>
      </c>
      <c r="P224" s="42" t="str">
        <f t="shared" si="199"/>
        <v/>
      </c>
      <c r="Q224" s="44" t="str">
        <f t="shared" si="216"/>
        <v/>
      </c>
      <c r="T224" s="40" t="str">
        <f t="shared" si="217"/>
        <v/>
      </c>
      <c r="U224" s="41" t="str">
        <f t="shared" si="218"/>
        <v/>
      </c>
      <c r="V224" s="42" t="str">
        <f t="shared" si="219"/>
        <v/>
      </c>
      <c r="W224" s="42" t="str">
        <f t="shared" si="254"/>
        <v/>
      </c>
      <c r="X224" s="42" t="str">
        <f t="shared" si="220"/>
        <v/>
      </c>
      <c r="Y224" s="42" t="str">
        <f t="shared" si="200"/>
        <v/>
      </c>
      <c r="Z224" s="44" t="str">
        <f t="shared" si="221"/>
        <v/>
      </c>
      <c r="AC224" s="40" t="str">
        <f t="shared" si="222"/>
        <v/>
      </c>
      <c r="AD224" s="41" t="str">
        <f t="shared" si="223"/>
        <v/>
      </c>
      <c r="AE224" s="42" t="str">
        <f t="shared" si="224"/>
        <v/>
      </c>
      <c r="AF224" s="42" t="str">
        <f t="shared" si="255"/>
        <v/>
      </c>
      <c r="AG224" s="42" t="str">
        <f t="shared" si="225"/>
        <v/>
      </c>
      <c r="AH224" s="42" t="str">
        <f t="shared" si="201"/>
        <v/>
      </c>
      <c r="AI224" s="44" t="str">
        <f t="shared" si="226"/>
        <v/>
      </c>
      <c r="AL224" s="40" t="str">
        <f t="shared" si="227"/>
        <v/>
      </c>
      <c r="AM224" s="41" t="str">
        <f t="shared" si="228"/>
        <v/>
      </c>
      <c r="AN224" s="42" t="str">
        <f t="shared" si="229"/>
        <v/>
      </c>
      <c r="AO224" s="42" t="str">
        <f t="shared" si="256"/>
        <v/>
      </c>
      <c r="AP224" s="42" t="str">
        <f t="shared" si="230"/>
        <v/>
      </c>
      <c r="AQ224" s="42" t="str">
        <f t="shared" si="202"/>
        <v/>
      </c>
      <c r="AR224" s="44" t="str">
        <f t="shared" si="231"/>
        <v/>
      </c>
      <c r="AU224" s="40" t="str">
        <f t="shared" si="232"/>
        <v/>
      </c>
      <c r="AV224" s="41" t="str">
        <f t="shared" si="233"/>
        <v/>
      </c>
      <c r="AW224" s="42" t="str">
        <f t="shared" si="234"/>
        <v/>
      </c>
      <c r="AX224" s="42" t="str">
        <f t="shared" si="257"/>
        <v/>
      </c>
      <c r="AY224" s="42" t="str">
        <f t="shared" si="235"/>
        <v/>
      </c>
      <c r="AZ224" s="42" t="str">
        <f t="shared" si="203"/>
        <v/>
      </c>
      <c r="BA224" s="44" t="str">
        <f t="shared" si="236"/>
        <v/>
      </c>
      <c r="BD224" s="40">
        <f t="shared" si="237"/>
        <v>209</v>
      </c>
      <c r="BE224" s="41">
        <f t="shared" si="238"/>
        <v>52671</v>
      </c>
      <c r="BF224" s="42">
        <f t="shared" si="239"/>
        <v>306411.88714731386</v>
      </c>
      <c r="BG224" s="42">
        <f t="shared" si="258"/>
        <v>8691.0096543225882</v>
      </c>
      <c r="BH224" s="42">
        <f t="shared" si="240"/>
        <v>2494.5645996796293</v>
      </c>
      <c r="BI224" s="42">
        <f t="shared" si="204"/>
        <v>0</v>
      </c>
      <c r="BJ224" s="44">
        <f t="shared" si="241"/>
        <v>11185.574254002218</v>
      </c>
      <c r="BM224" s="40">
        <f t="shared" si="242"/>
        <v>209</v>
      </c>
      <c r="BN224" s="41">
        <f t="shared" si="243"/>
        <v>52671</v>
      </c>
      <c r="BO224" s="42">
        <f t="shared" si="244"/>
        <v>14663.327049057711</v>
      </c>
      <c r="BP224" s="42">
        <f t="shared" si="259"/>
        <v>420.21909218097142</v>
      </c>
      <c r="BQ224" s="42">
        <f t="shared" si="245"/>
        <v>109.97287795359274</v>
      </c>
      <c r="BR224" s="42">
        <f t="shared" si="205"/>
        <v>0</v>
      </c>
      <c r="BS224" s="44">
        <f t="shared" si="246"/>
        <v>530.19197013456414</v>
      </c>
      <c r="BV224" s="40">
        <f t="shared" si="247"/>
        <v>209</v>
      </c>
      <c r="BW224" s="41">
        <f t="shared" si="248"/>
        <v>52671</v>
      </c>
      <c r="BX224" s="42">
        <f t="shared" si="249"/>
        <v>14667.59863762343</v>
      </c>
      <c r="BY224" s="42">
        <f t="shared" si="260"/>
        <v>420.31325438503927</v>
      </c>
      <c r="BZ224" s="42">
        <f t="shared" si="250"/>
        <v>110.06631725220183</v>
      </c>
      <c r="CA224" s="42">
        <f t="shared" si="206"/>
        <v>0</v>
      </c>
      <c r="CB224" s="44">
        <f t="shared" si="251"/>
        <v>530.37957163724104</v>
      </c>
    </row>
    <row r="225" spans="1:80" x14ac:dyDescent="0.3">
      <c r="A225" s="26"/>
      <c r="B225" s="40" t="str">
        <f t="shared" si="207"/>
        <v/>
      </c>
      <c r="C225" s="41" t="str">
        <f t="shared" si="208"/>
        <v/>
      </c>
      <c r="D225" s="42" t="str">
        <f t="shared" si="209"/>
        <v/>
      </c>
      <c r="E225" s="42" t="str">
        <f t="shared" si="252"/>
        <v/>
      </c>
      <c r="F225" s="42" t="str">
        <f t="shared" si="210"/>
        <v/>
      </c>
      <c r="G225" s="42" t="str">
        <f t="shared" si="198"/>
        <v/>
      </c>
      <c r="H225" s="44" t="str">
        <f t="shared" si="211"/>
        <v/>
      </c>
      <c r="I225" s="26"/>
      <c r="K225" s="40" t="str">
        <f t="shared" si="212"/>
        <v/>
      </c>
      <c r="L225" s="41" t="str">
        <f t="shared" si="213"/>
        <v/>
      </c>
      <c r="M225" s="42" t="str">
        <f t="shared" si="214"/>
        <v/>
      </c>
      <c r="N225" s="42" t="str">
        <f t="shared" si="253"/>
        <v/>
      </c>
      <c r="O225" s="42" t="str">
        <f t="shared" si="215"/>
        <v/>
      </c>
      <c r="P225" s="42" t="str">
        <f t="shared" si="199"/>
        <v/>
      </c>
      <c r="Q225" s="44" t="str">
        <f t="shared" si="216"/>
        <v/>
      </c>
      <c r="T225" s="40" t="str">
        <f t="shared" si="217"/>
        <v/>
      </c>
      <c r="U225" s="41" t="str">
        <f t="shared" si="218"/>
        <v/>
      </c>
      <c r="V225" s="42" t="str">
        <f t="shared" si="219"/>
        <v/>
      </c>
      <c r="W225" s="42" t="str">
        <f t="shared" si="254"/>
        <v/>
      </c>
      <c r="X225" s="42" t="str">
        <f t="shared" si="220"/>
        <v/>
      </c>
      <c r="Y225" s="42" t="str">
        <f t="shared" si="200"/>
        <v/>
      </c>
      <c r="Z225" s="44" t="str">
        <f t="shared" si="221"/>
        <v/>
      </c>
      <c r="AC225" s="40" t="str">
        <f t="shared" si="222"/>
        <v/>
      </c>
      <c r="AD225" s="41" t="str">
        <f t="shared" si="223"/>
        <v/>
      </c>
      <c r="AE225" s="42" t="str">
        <f t="shared" si="224"/>
        <v/>
      </c>
      <c r="AF225" s="42" t="str">
        <f t="shared" si="255"/>
        <v/>
      </c>
      <c r="AG225" s="42" t="str">
        <f t="shared" si="225"/>
        <v/>
      </c>
      <c r="AH225" s="42" t="str">
        <f t="shared" si="201"/>
        <v/>
      </c>
      <c r="AI225" s="44" t="str">
        <f t="shared" si="226"/>
        <v/>
      </c>
      <c r="AL225" s="40" t="str">
        <f t="shared" si="227"/>
        <v/>
      </c>
      <c r="AM225" s="41" t="str">
        <f t="shared" si="228"/>
        <v/>
      </c>
      <c r="AN225" s="42" t="str">
        <f t="shared" si="229"/>
        <v/>
      </c>
      <c r="AO225" s="42" t="str">
        <f t="shared" si="256"/>
        <v/>
      </c>
      <c r="AP225" s="42" t="str">
        <f t="shared" si="230"/>
        <v/>
      </c>
      <c r="AQ225" s="42" t="str">
        <f t="shared" si="202"/>
        <v/>
      </c>
      <c r="AR225" s="44" t="str">
        <f t="shared" si="231"/>
        <v/>
      </c>
      <c r="AU225" s="40" t="str">
        <f t="shared" si="232"/>
        <v/>
      </c>
      <c r="AV225" s="41" t="str">
        <f t="shared" si="233"/>
        <v/>
      </c>
      <c r="AW225" s="42" t="str">
        <f t="shared" si="234"/>
        <v/>
      </c>
      <c r="AX225" s="42" t="str">
        <f t="shared" si="257"/>
        <v/>
      </c>
      <c r="AY225" s="42" t="str">
        <f t="shared" si="235"/>
        <v/>
      </c>
      <c r="AZ225" s="42" t="str">
        <f t="shared" si="203"/>
        <v/>
      </c>
      <c r="BA225" s="44" t="str">
        <f t="shared" si="236"/>
        <v/>
      </c>
      <c r="BD225" s="40">
        <f t="shared" si="237"/>
        <v>210</v>
      </c>
      <c r="BE225" s="41">
        <f t="shared" si="238"/>
        <v>52702</v>
      </c>
      <c r="BF225" s="42">
        <f t="shared" si="239"/>
        <v>297652.07366656122</v>
      </c>
      <c r="BG225" s="42">
        <f t="shared" si="258"/>
        <v>8759.8134807526403</v>
      </c>
      <c r="BH225" s="42">
        <f t="shared" si="240"/>
        <v>2425.7607732495758</v>
      </c>
      <c r="BI225" s="42">
        <f t="shared" si="204"/>
        <v>0</v>
      </c>
      <c r="BJ225" s="44">
        <f t="shared" si="241"/>
        <v>11185.574254002217</v>
      </c>
      <c r="BM225" s="40">
        <f t="shared" si="242"/>
        <v>210</v>
      </c>
      <c r="BN225" s="41">
        <f t="shared" si="243"/>
        <v>52702</v>
      </c>
      <c r="BO225" s="42">
        <f t="shared" si="244"/>
        <v>14240.044174493905</v>
      </c>
      <c r="BP225" s="42">
        <f t="shared" si="259"/>
        <v>423.28287456380514</v>
      </c>
      <c r="BQ225" s="42">
        <f t="shared" si="245"/>
        <v>106.90909557075896</v>
      </c>
      <c r="BR225" s="42">
        <f t="shared" si="205"/>
        <v>0</v>
      </c>
      <c r="BS225" s="44">
        <f t="shared" si="246"/>
        <v>530.19197013456414</v>
      </c>
      <c r="BV225" s="40">
        <f t="shared" si="247"/>
        <v>210</v>
      </c>
      <c r="BW225" s="41">
        <f t="shared" si="248"/>
        <v>52702</v>
      </c>
      <c r="BX225" s="42">
        <f t="shared" si="249"/>
        <v>14244.219198047653</v>
      </c>
      <c r="BY225" s="42">
        <f t="shared" si="260"/>
        <v>423.37943957577812</v>
      </c>
      <c r="BZ225" s="42">
        <f t="shared" si="250"/>
        <v>107.00013206146296</v>
      </c>
      <c r="CA225" s="42">
        <f t="shared" si="206"/>
        <v>0</v>
      </c>
      <c r="CB225" s="44">
        <f t="shared" si="251"/>
        <v>530.37957163724104</v>
      </c>
    </row>
    <row r="226" spans="1:80" x14ac:dyDescent="0.3">
      <c r="A226" s="26"/>
      <c r="B226" s="40" t="str">
        <f t="shared" si="207"/>
        <v/>
      </c>
      <c r="C226" s="41" t="str">
        <f t="shared" si="208"/>
        <v/>
      </c>
      <c r="D226" s="42" t="str">
        <f t="shared" si="209"/>
        <v/>
      </c>
      <c r="E226" s="42" t="str">
        <f t="shared" si="252"/>
        <v/>
      </c>
      <c r="F226" s="42" t="str">
        <f t="shared" si="210"/>
        <v/>
      </c>
      <c r="G226" s="42" t="str">
        <f t="shared" si="198"/>
        <v/>
      </c>
      <c r="H226" s="44" t="str">
        <f t="shared" si="211"/>
        <v/>
      </c>
      <c r="I226" s="26"/>
      <c r="K226" s="40" t="str">
        <f t="shared" si="212"/>
        <v/>
      </c>
      <c r="L226" s="41" t="str">
        <f t="shared" si="213"/>
        <v/>
      </c>
      <c r="M226" s="42" t="str">
        <f t="shared" si="214"/>
        <v/>
      </c>
      <c r="N226" s="42" t="str">
        <f t="shared" si="253"/>
        <v/>
      </c>
      <c r="O226" s="42" t="str">
        <f t="shared" si="215"/>
        <v/>
      </c>
      <c r="P226" s="42" t="str">
        <f t="shared" si="199"/>
        <v/>
      </c>
      <c r="Q226" s="44" t="str">
        <f t="shared" si="216"/>
        <v/>
      </c>
      <c r="T226" s="40" t="str">
        <f t="shared" si="217"/>
        <v/>
      </c>
      <c r="U226" s="41" t="str">
        <f t="shared" si="218"/>
        <v/>
      </c>
      <c r="V226" s="42" t="str">
        <f t="shared" si="219"/>
        <v/>
      </c>
      <c r="W226" s="42" t="str">
        <f t="shared" si="254"/>
        <v/>
      </c>
      <c r="X226" s="42" t="str">
        <f t="shared" si="220"/>
        <v/>
      </c>
      <c r="Y226" s="42" t="str">
        <f t="shared" si="200"/>
        <v/>
      </c>
      <c r="Z226" s="44" t="str">
        <f t="shared" si="221"/>
        <v/>
      </c>
      <c r="AC226" s="40" t="str">
        <f t="shared" si="222"/>
        <v/>
      </c>
      <c r="AD226" s="41" t="str">
        <f t="shared" si="223"/>
        <v/>
      </c>
      <c r="AE226" s="42" t="str">
        <f t="shared" si="224"/>
        <v/>
      </c>
      <c r="AF226" s="42" t="str">
        <f t="shared" si="255"/>
        <v/>
      </c>
      <c r="AG226" s="42" t="str">
        <f t="shared" si="225"/>
        <v/>
      </c>
      <c r="AH226" s="42" t="str">
        <f t="shared" si="201"/>
        <v/>
      </c>
      <c r="AI226" s="44" t="str">
        <f t="shared" si="226"/>
        <v/>
      </c>
      <c r="AL226" s="40" t="str">
        <f t="shared" si="227"/>
        <v/>
      </c>
      <c r="AM226" s="41" t="str">
        <f t="shared" si="228"/>
        <v/>
      </c>
      <c r="AN226" s="42" t="str">
        <f t="shared" si="229"/>
        <v/>
      </c>
      <c r="AO226" s="42" t="str">
        <f t="shared" si="256"/>
        <v/>
      </c>
      <c r="AP226" s="42" t="str">
        <f t="shared" si="230"/>
        <v/>
      </c>
      <c r="AQ226" s="42" t="str">
        <f t="shared" si="202"/>
        <v/>
      </c>
      <c r="AR226" s="44" t="str">
        <f t="shared" si="231"/>
        <v/>
      </c>
      <c r="AU226" s="40" t="str">
        <f t="shared" si="232"/>
        <v/>
      </c>
      <c r="AV226" s="41" t="str">
        <f t="shared" si="233"/>
        <v/>
      </c>
      <c r="AW226" s="42" t="str">
        <f t="shared" si="234"/>
        <v/>
      </c>
      <c r="AX226" s="42" t="str">
        <f t="shared" si="257"/>
        <v/>
      </c>
      <c r="AY226" s="42" t="str">
        <f t="shared" si="235"/>
        <v/>
      </c>
      <c r="AZ226" s="42" t="str">
        <f t="shared" si="203"/>
        <v/>
      </c>
      <c r="BA226" s="44" t="str">
        <f t="shared" si="236"/>
        <v/>
      </c>
      <c r="BD226" s="40">
        <f t="shared" si="237"/>
        <v>211</v>
      </c>
      <c r="BE226" s="41">
        <f t="shared" si="238"/>
        <v>52732</v>
      </c>
      <c r="BF226" s="42">
        <f t="shared" si="239"/>
        <v>288822.91166241927</v>
      </c>
      <c r="BG226" s="42">
        <f t="shared" si="258"/>
        <v>8829.1620041419319</v>
      </c>
      <c r="BH226" s="42">
        <f t="shared" si="240"/>
        <v>2356.4122498602837</v>
      </c>
      <c r="BI226" s="42">
        <f t="shared" si="204"/>
        <v>0</v>
      </c>
      <c r="BJ226" s="44">
        <f t="shared" si="241"/>
        <v>11185.574254002215</v>
      </c>
      <c r="BM226" s="40">
        <f t="shared" si="242"/>
        <v>211</v>
      </c>
      <c r="BN226" s="41">
        <f t="shared" si="243"/>
        <v>52732</v>
      </c>
      <c r="BO226" s="42">
        <f t="shared" si="244"/>
        <v>13813.675179765229</v>
      </c>
      <c r="BP226" s="42">
        <f t="shared" si="259"/>
        <v>426.36899472867702</v>
      </c>
      <c r="BQ226" s="42">
        <f t="shared" si="245"/>
        <v>103.82297540588712</v>
      </c>
      <c r="BR226" s="42">
        <f t="shared" si="205"/>
        <v>0</v>
      </c>
      <c r="BS226" s="44">
        <f t="shared" si="246"/>
        <v>530.19197013456414</v>
      </c>
      <c r="BV226" s="40">
        <f t="shared" si="247"/>
        <v>211</v>
      </c>
      <c r="BW226" s="41">
        <f t="shared" si="248"/>
        <v>52732</v>
      </c>
      <c r="BX226" s="42">
        <f t="shared" si="249"/>
        <v>13817.751205460168</v>
      </c>
      <c r="BY226" s="42">
        <f t="shared" si="260"/>
        <v>426.46799258748342</v>
      </c>
      <c r="BZ226" s="42">
        <f t="shared" si="250"/>
        <v>103.91157904975766</v>
      </c>
      <c r="CA226" s="42">
        <f t="shared" si="206"/>
        <v>0</v>
      </c>
      <c r="CB226" s="44">
        <f t="shared" si="251"/>
        <v>530.37957163724104</v>
      </c>
    </row>
    <row r="227" spans="1:80" x14ac:dyDescent="0.3">
      <c r="A227" s="26"/>
      <c r="B227" s="40" t="str">
        <f t="shared" si="207"/>
        <v/>
      </c>
      <c r="C227" s="41" t="str">
        <f t="shared" si="208"/>
        <v/>
      </c>
      <c r="D227" s="42" t="str">
        <f t="shared" si="209"/>
        <v/>
      </c>
      <c r="E227" s="42" t="str">
        <f t="shared" si="252"/>
        <v/>
      </c>
      <c r="F227" s="42" t="str">
        <f t="shared" si="210"/>
        <v/>
      </c>
      <c r="G227" s="42" t="str">
        <f t="shared" si="198"/>
        <v/>
      </c>
      <c r="H227" s="44" t="str">
        <f t="shared" si="211"/>
        <v/>
      </c>
      <c r="I227" s="26"/>
      <c r="K227" s="40" t="str">
        <f t="shared" si="212"/>
        <v/>
      </c>
      <c r="L227" s="41" t="str">
        <f t="shared" si="213"/>
        <v/>
      </c>
      <c r="M227" s="42" t="str">
        <f t="shared" si="214"/>
        <v/>
      </c>
      <c r="N227" s="42" t="str">
        <f t="shared" si="253"/>
        <v/>
      </c>
      <c r="O227" s="42" t="str">
        <f t="shared" si="215"/>
        <v/>
      </c>
      <c r="P227" s="42" t="str">
        <f t="shared" si="199"/>
        <v/>
      </c>
      <c r="Q227" s="44" t="str">
        <f t="shared" si="216"/>
        <v/>
      </c>
      <c r="T227" s="40" t="str">
        <f t="shared" si="217"/>
        <v/>
      </c>
      <c r="U227" s="41" t="str">
        <f t="shared" si="218"/>
        <v/>
      </c>
      <c r="V227" s="42" t="str">
        <f t="shared" si="219"/>
        <v/>
      </c>
      <c r="W227" s="42" t="str">
        <f t="shared" si="254"/>
        <v/>
      </c>
      <c r="X227" s="42" t="str">
        <f t="shared" si="220"/>
        <v/>
      </c>
      <c r="Y227" s="42" t="str">
        <f t="shared" si="200"/>
        <v/>
      </c>
      <c r="Z227" s="44" t="str">
        <f t="shared" si="221"/>
        <v/>
      </c>
      <c r="AC227" s="40" t="str">
        <f t="shared" si="222"/>
        <v/>
      </c>
      <c r="AD227" s="41" t="str">
        <f t="shared" si="223"/>
        <v/>
      </c>
      <c r="AE227" s="42" t="str">
        <f t="shared" si="224"/>
        <v/>
      </c>
      <c r="AF227" s="42" t="str">
        <f t="shared" si="255"/>
        <v/>
      </c>
      <c r="AG227" s="42" t="str">
        <f t="shared" si="225"/>
        <v/>
      </c>
      <c r="AH227" s="42" t="str">
        <f t="shared" si="201"/>
        <v/>
      </c>
      <c r="AI227" s="44" t="str">
        <f t="shared" si="226"/>
        <v/>
      </c>
      <c r="AL227" s="40" t="str">
        <f t="shared" si="227"/>
        <v/>
      </c>
      <c r="AM227" s="41" t="str">
        <f t="shared" si="228"/>
        <v/>
      </c>
      <c r="AN227" s="42" t="str">
        <f t="shared" si="229"/>
        <v/>
      </c>
      <c r="AO227" s="42" t="str">
        <f t="shared" si="256"/>
        <v/>
      </c>
      <c r="AP227" s="42" t="str">
        <f t="shared" si="230"/>
        <v/>
      </c>
      <c r="AQ227" s="42" t="str">
        <f t="shared" si="202"/>
        <v/>
      </c>
      <c r="AR227" s="44" t="str">
        <f t="shared" si="231"/>
        <v/>
      </c>
      <c r="AU227" s="40" t="str">
        <f t="shared" si="232"/>
        <v/>
      </c>
      <c r="AV227" s="41" t="str">
        <f t="shared" si="233"/>
        <v/>
      </c>
      <c r="AW227" s="42" t="str">
        <f t="shared" si="234"/>
        <v/>
      </c>
      <c r="AX227" s="42" t="str">
        <f t="shared" si="257"/>
        <v/>
      </c>
      <c r="AY227" s="42" t="str">
        <f t="shared" si="235"/>
        <v/>
      </c>
      <c r="AZ227" s="42" t="str">
        <f t="shared" si="203"/>
        <v/>
      </c>
      <c r="BA227" s="44" t="str">
        <f t="shared" si="236"/>
        <v/>
      </c>
      <c r="BD227" s="40">
        <f t="shared" si="237"/>
        <v>212</v>
      </c>
      <c r="BE227" s="41">
        <f t="shared" si="238"/>
        <v>52763</v>
      </c>
      <c r="BF227" s="42">
        <f t="shared" si="239"/>
        <v>279923.85212574457</v>
      </c>
      <c r="BG227" s="42">
        <f t="shared" si="258"/>
        <v>8899.0595366747239</v>
      </c>
      <c r="BH227" s="42">
        <f t="shared" si="240"/>
        <v>2286.5147173274936</v>
      </c>
      <c r="BI227" s="42">
        <f t="shared" si="204"/>
        <v>0</v>
      </c>
      <c r="BJ227" s="44">
        <f t="shared" si="241"/>
        <v>11185.574254002218</v>
      </c>
      <c r="BM227" s="40">
        <f t="shared" si="242"/>
        <v>212</v>
      </c>
      <c r="BN227" s="41">
        <f t="shared" si="243"/>
        <v>52763</v>
      </c>
      <c r="BO227" s="42">
        <f t="shared" si="244"/>
        <v>13384.197564226735</v>
      </c>
      <c r="BP227" s="42">
        <f t="shared" si="259"/>
        <v>429.47761553849426</v>
      </c>
      <c r="BQ227" s="42">
        <f t="shared" si="245"/>
        <v>100.71435459606991</v>
      </c>
      <c r="BR227" s="42">
        <f t="shared" si="205"/>
        <v>0</v>
      </c>
      <c r="BS227" s="44">
        <f t="shared" si="246"/>
        <v>530.19197013456414</v>
      </c>
      <c r="BV227" s="40">
        <f t="shared" si="247"/>
        <v>212</v>
      </c>
      <c r="BW227" s="41">
        <f t="shared" si="248"/>
        <v>52763</v>
      </c>
      <c r="BX227" s="42">
        <f t="shared" si="249"/>
        <v>13388.17212886676</v>
      </c>
      <c r="BY227" s="42">
        <f t="shared" si="260"/>
        <v>429.57907659340913</v>
      </c>
      <c r="BZ227" s="42">
        <f t="shared" si="250"/>
        <v>100.80049504383197</v>
      </c>
      <c r="CA227" s="42">
        <f t="shared" si="206"/>
        <v>0</v>
      </c>
      <c r="CB227" s="44">
        <f t="shared" si="251"/>
        <v>530.37957163724104</v>
      </c>
    </row>
    <row r="228" spans="1:80" x14ac:dyDescent="0.3">
      <c r="A228" s="26"/>
      <c r="B228" s="40" t="str">
        <f t="shared" si="207"/>
        <v/>
      </c>
      <c r="C228" s="41" t="str">
        <f t="shared" si="208"/>
        <v/>
      </c>
      <c r="D228" s="42" t="str">
        <f t="shared" si="209"/>
        <v/>
      </c>
      <c r="E228" s="42" t="str">
        <f t="shared" si="252"/>
        <v/>
      </c>
      <c r="F228" s="42" t="str">
        <f t="shared" si="210"/>
        <v/>
      </c>
      <c r="G228" s="42" t="str">
        <f t="shared" si="198"/>
        <v/>
      </c>
      <c r="H228" s="44" t="str">
        <f t="shared" si="211"/>
        <v/>
      </c>
      <c r="I228" s="26"/>
      <c r="K228" s="40" t="str">
        <f t="shared" si="212"/>
        <v/>
      </c>
      <c r="L228" s="41" t="str">
        <f t="shared" si="213"/>
        <v/>
      </c>
      <c r="M228" s="42" t="str">
        <f t="shared" si="214"/>
        <v/>
      </c>
      <c r="N228" s="42" t="str">
        <f t="shared" si="253"/>
        <v/>
      </c>
      <c r="O228" s="42" t="str">
        <f t="shared" si="215"/>
        <v/>
      </c>
      <c r="P228" s="42" t="str">
        <f t="shared" si="199"/>
        <v/>
      </c>
      <c r="Q228" s="44" t="str">
        <f t="shared" si="216"/>
        <v/>
      </c>
      <c r="T228" s="40" t="str">
        <f t="shared" si="217"/>
        <v/>
      </c>
      <c r="U228" s="41" t="str">
        <f t="shared" si="218"/>
        <v/>
      </c>
      <c r="V228" s="42" t="str">
        <f t="shared" si="219"/>
        <v/>
      </c>
      <c r="W228" s="42" t="str">
        <f t="shared" si="254"/>
        <v/>
      </c>
      <c r="X228" s="42" t="str">
        <f t="shared" si="220"/>
        <v/>
      </c>
      <c r="Y228" s="42" t="str">
        <f t="shared" si="200"/>
        <v/>
      </c>
      <c r="Z228" s="44" t="str">
        <f t="shared" si="221"/>
        <v/>
      </c>
      <c r="AC228" s="40" t="str">
        <f t="shared" si="222"/>
        <v/>
      </c>
      <c r="AD228" s="41" t="str">
        <f t="shared" si="223"/>
        <v/>
      </c>
      <c r="AE228" s="42" t="str">
        <f t="shared" si="224"/>
        <v/>
      </c>
      <c r="AF228" s="42" t="str">
        <f t="shared" si="255"/>
        <v/>
      </c>
      <c r="AG228" s="42" t="str">
        <f t="shared" si="225"/>
        <v/>
      </c>
      <c r="AH228" s="42" t="str">
        <f t="shared" si="201"/>
        <v/>
      </c>
      <c r="AI228" s="44" t="str">
        <f t="shared" si="226"/>
        <v/>
      </c>
      <c r="AL228" s="40" t="str">
        <f t="shared" si="227"/>
        <v/>
      </c>
      <c r="AM228" s="41" t="str">
        <f t="shared" si="228"/>
        <v/>
      </c>
      <c r="AN228" s="42" t="str">
        <f t="shared" si="229"/>
        <v/>
      </c>
      <c r="AO228" s="42" t="str">
        <f t="shared" si="256"/>
        <v/>
      </c>
      <c r="AP228" s="42" t="str">
        <f t="shared" si="230"/>
        <v/>
      </c>
      <c r="AQ228" s="42" t="str">
        <f t="shared" si="202"/>
        <v/>
      </c>
      <c r="AR228" s="44" t="str">
        <f t="shared" si="231"/>
        <v/>
      </c>
      <c r="AU228" s="40" t="str">
        <f t="shared" si="232"/>
        <v/>
      </c>
      <c r="AV228" s="41" t="str">
        <f t="shared" si="233"/>
        <v/>
      </c>
      <c r="AW228" s="42" t="str">
        <f t="shared" si="234"/>
        <v/>
      </c>
      <c r="AX228" s="42" t="str">
        <f t="shared" si="257"/>
        <v/>
      </c>
      <c r="AY228" s="42" t="str">
        <f t="shared" si="235"/>
        <v/>
      </c>
      <c r="AZ228" s="42" t="str">
        <f t="shared" si="203"/>
        <v/>
      </c>
      <c r="BA228" s="44" t="str">
        <f t="shared" si="236"/>
        <v/>
      </c>
      <c r="BD228" s="40">
        <f t="shared" si="237"/>
        <v>213</v>
      </c>
      <c r="BE228" s="41">
        <f t="shared" si="238"/>
        <v>52793</v>
      </c>
      <c r="BF228" s="42">
        <f t="shared" si="239"/>
        <v>270954.34170107119</v>
      </c>
      <c r="BG228" s="42">
        <f t="shared" si="258"/>
        <v>8969.510424673399</v>
      </c>
      <c r="BH228" s="42">
        <f t="shared" si="240"/>
        <v>2216.0638293288189</v>
      </c>
      <c r="BI228" s="42">
        <f t="shared" si="204"/>
        <v>0</v>
      </c>
      <c r="BJ228" s="44">
        <f t="shared" si="241"/>
        <v>11185.574254002218</v>
      </c>
      <c r="BM228" s="40">
        <f t="shared" si="242"/>
        <v>213</v>
      </c>
      <c r="BN228" s="41">
        <f t="shared" si="243"/>
        <v>52793</v>
      </c>
      <c r="BO228" s="42">
        <f t="shared" si="244"/>
        <v>12951.588663183151</v>
      </c>
      <c r="BP228" s="42">
        <f t="shared" si="259"/>
        <v>432.60890104358407</v>
      </c>
      <c r="BQ228" s="42">
        <f t="shared" si="245"/>
        <v>97.583069090980047</v>
      </c>
      <c r="BR228" s="42">
        <f t="shared" si="205"/>
        <v>0</v>
      </c>
      <c r="BS228" s="44">
        <f t="shared" si="246"/>
        <v>530.19197013456414</v>
      </c>
      <c r="BV228" s="40">
        <f t="shared" si="247"/>
        <v>213</v>
      </c>
      <c r="BW228" s="41">
        <f t="shared" si="248"/>
        <v>52793</v>
      </c>
      <c r="BX228" s="42">
        <f t="shared" si="249"/>
        <v>12955.459272909602</v>
      </c>
      <c r="BY228" s="42">
        <f t="shared" si="260"/>
        <v>432.71285595715801</v>
      </c>
      <c r="BZ228" s="42">
        <f t="shared" si="250"/>
        <v>97.666715680083044</v>
      </c>
      <c r="CA228" s="42">
        <f t="shared" si="206"/>
        <v>0</v>
      </c>
      <c r="CB228" s="44">
        <f t="shared" si="251"/>
        <v>530.37957163724104</v>
      </c>
    </row>
    <row r="229" spans="1:80" x14ac:dyDescent="0.3">
      <c r="A229" s="26"/>
      <c r="B229" s="40" t="str">
        <f t="shared" si="207"/>
        <v/>
      </c>
      <c r="C229" s="41" t="str">
        <f t="shared" si="208"/>
        <v/>
      </c>
      <c r="D229" s="42" t="str">
        <f t="shared" si="209"/>
        <v/>
      </c>
      <c r="E229" s="42" t="str">
        <f t="shared" si="252"/>
        <v/>
      </c>
      <c r="F229" s="42" t="str">
        <f t="shared" si="210"/>
        <v/>
      </c>
      <c r="G229" s="42" t="str">
        <f t="shared" si="198"/>
        <v/>
      </c>
      <c r="H229" s="44" t="str">
        <f t="shared" si="211"/>
        <v/>
      </c>
      <c r="I229" s="26"/>
      <c r="K229" s="40" t="str">
        <f t="shared" si="212"/>
        <v/>
      </c>
      <c r="L229" s="41" t="str">
        <f t="shared" si="213"/>
        <v/>
      </c>
      <c r="M229" s="42" t="str">
        <f t="shared" si="214"/>
        <v/>
      </c>
      <c r="N229" s="42" t="str">
        <f t="shared" si="253"/>
        <v/>
      </c>
      <c r="O229" s="42" t="str">
        <f t="shared" si="215"/>
        <v/>
      </c>
      <c r="P229" s="42" t="str">
        <f t="shared" si="199"/>
        <v/>
      </c>
      <c r="Q229" s="44" t="str">
        <f t="shared" si="216"/>
        <v/>
      </c>
      <c r="T229" s="40" t="str">
        <f t="shared" si="217"/>
        <v/>
      </c>
      <c r="U229" s="41" t="str">
        <f t="shared" si="218"/>
        <v/>
      </c>
      <c r="V229" s="42" t="str">
        <f t="shared" si="219"/>
        <v/>
      </c>
      <c r="W229" s="42" t="str">
        <f t="shared" si="254"/>
        <v/>
      </c>
      <c r="X229" s="42" t="str">
        <f t="shared" si="220"/>
        <v/>
      </c>
      <c r="Y229" s="42" t="str">
        <f t="shared" si="200"/>
        <v/>
      </c>
      <c r="Z229" s="44" t="str">
        <f t="shared" si="221"/>
        <v/>
      </c>
      <c r="AC229" s="40" t="str">
        <f t="shared" si="222"/>
        <v/>
      </c>
      <c r="AD229" s="41" t="str">
        <f t="shared" si="223"/>
        <v/>
      </c>
      <c r="AE229" s="42" t="str">
        <f t="shared" si="224"/>
        <v/>
      </c>
      <c r="AF229" s="42" t="str">
        <f t="shared" si="255"/>
        <v/>
      </c>
      <c r="AG229" s="42" t="str">
        <f t="shared" si="225"/>
        <v/>
      </c>
      <c r="AH229" s="42" t="str">
        <f t="shared" si="201"/>
        <v/>
      </c>
      <c r="AI229" s="44" t="str">
        <f t="shared" si="226"/>
        <v/>
      </c>
      <c r="AL229" s="40" t="str">
        <f t="shared" si="227"/>
        <v/>
      </c>
      <c r="AM229" s="41" t="str">
        <f t="shared" si="228"/>
        <v/>
      </c>
      <c r="AN229" s="42" t="str">
        <f t="shared" si="229"/>
        <v/>
      </c>
      <c r="AO229" s="42" t="str">
        <f t="shared" si="256"/>
        <v/>
      </c>
      <c r="AP229" s="42" t="str">
        <f t="shared" si="230"/>
        <v/>
      </c>
      <c r="AQ229" s="42" t="str">
        <f t="shared" si="202"/>
        <v/>
      </c>
      <c r="AR229" s="44" t="str">
        <f t="shared" si="231"/>
        <v/>
      </c>
      <c r="AU229" s="40" t="str">
        <f t="shared" si="232"/>
        <v/>
      </c>
      <c r="AV229" s="41" t="str">
        <f t="shared" si="233"/>
        <v/>
      </c>
      <c r="AW229" s="42" t="str">
        <f t="shared" si="234"/>
        <v/>
      </c>
      <c r="AX229" s="42" t="str">
        <f t="shared" si="257"/>
        <v/>
      </c>
      <c r="AY229" s="42" t="str">
        <f t="shared" si="235"/>
        <v/>
      </c>
      <c r="AZ229" s="42" t="str">
        <f t="shared" si="203"/>
        <v/>
      </c>
      <c r="BA229" s="44" t="str">
        <f t="shared" si="236"/>
        <v/>
      </c>
      <c r="BD229" s="40">
        <f t="shared" si="237"/>
        <v>214</v>
      </c>
      <c r="BE229" s="41">
        <f t="shared" si="238"/>
        <v>52824</v>
      </c>
      <c r="BF229" s="42">
        <f t="shared" si="239"/>
        <v>261913.82265220245</v>
      </c>
      <c r="BG229" s="42">
        <f t="shared" si="258"/>
        <v>9040.5190488687313</v>
      </c>
      <c r="BH229" s="42">
        <f t="shared" si="240"/>
        <v>2145.0552051334876</v>
      </c>
      <c r="BI229" s="42">
        <f t="shared" si="204"/>
        <v>0</v>
      </c>
      <c r="BJ229" s="44">
        <f t="shared" si="241"/>
        <v>11185.574254002218</v>
      </c>
      <c r="BM229" s="40">
        <f t="shared" si="242"/>
        <v>214</v>
      </c>
      <c r="BN229" s="41">
        <f t="shared" si="243"/>
        <v>52824</v>
      </c>
      <c r="BO229" s="42">
        <f t="shared" si="244"/>
        <v>12515.8256466928</v>
      </c>
      <c r="BP229" s="42">
        <f t="shared" si="259"/>
        <v>435.76301649035111</v>
      </c>
      <c r="BQ229" s="42">
        <f t="shared" si="245"/>
        <v>94.428953644213024</v>
      </c>
      <c r="BR229" s="42">
        <f t="shared" si="205"/>
        <v>0</v>
      </c>
      <c r="BS229" s="44">
        <f t="shared" si="246"/>
        <v>530.19197013456414</v>
      </c>
      <c r="BV229" s="40">
        <f t="shared" si="247"/>
        <v>214</v>
      </c>
      <c r="BW229" s="41">
        <f t="shared" si="248"/>
        <v>52824</v>
      </c>
      <c r="BX229" s="42">
        <f t="shared" si="249"/>
        <v>12519.589776668237</v>
      </c>
      <c r="BY229" s="42">
        <f t="shared" si="260"/>
        <v>435.86949624136548</v>
      </c>
      <c r="BZ229" s="42">
        <f t="shared" si="250"/>
        <v>94.510075395875575</v>
      </c>
      <c r="CA229" s="42">
        <f t="shared" si="206"/>
        <v>0</v>
      </c>
      <c r="CB229" s="44">
        <f t="shared" si="251"/>
        <v>530.37957163724104</v>
      </c>
    </row>
    <row r="230" spans="1:80" x14ac:dyDescent="0.3">
      <c r="A230" s="26"/>
      <c r="B230" s="40" t="str">
        <f t="shared" si="207"/>
        <v/>
      </c>
      <c r="C230" s="41" t="str">
        <f t="shared" si="208"/>
        <v/>
      </c>
      <c r="D230" s="42" t="str">
        <f t="shared" si="209"/>
        <v/>
      </c>
      <c r="E230" s="42" t="str">
        <f t="shared" si="252"/>
        <v/>
      </c>
      <c r="F230" s="42" t="str">
        <f t="shared" si="210"/>
        <v/>
      </c>
      <c r="G230" s="42" t="str">
        <f t="shared" si="198"/>
        <v/>
      </c>
      <c r="H230" s="44" t="str">
        <f t="shared" si="211"/>
        <v/>
      </c>
      <c r="I230" s="26"/>
      <c r="K230" s="40" t="str">
        <f t="shared" si="212"/>
        <v/>
      </c>
      <c r="L230" s="41" t="str">
        <f t="shared" si="213"/>
        <v/>
      </c>
      <c r="M230" s="42" t="str">
        <f t="shared" si="214"/>
        <v/>
      </c>
      <c r="N230" s="42" t="str">
        <f t="shared" si="253"/>
        <v/>
      </c>
      <c r="O230" s="42" t="str">
        <f t="shared" si="215"/>
        <v/>
      </c>
      <c r="P230" s="42" t="str">
        <f t="shared" si="199"/>
        <v/>
      </c>
      <c r="Q230" s="44" t="str">
        <f t="shared" si="216"/>
        <v/>
      </c>
      <c r="T230" s="40" t="str">
        <f t="shared" si="217"/>
        <v/>
      </c>
      <c r="U230" s="41" t="str">
        <f t="shared" si="218"/>
        <v/>
      </c>
      <c r="V230" s="42" t="str">
        <f t="shared" si="219"/>
        <v/>
      </c>
      <c r="W230" s="42" t="str">
        <f t="shared" si="254"/>
        <v/>
      </c>
      <c r="X230" s="42" t="str">
        <f t="shared" si="220"/>
        <v/>
      </c>
      <c r="Y230" s="42" t="str">
        <f t="shared" si="200"/>
        <v/>
      </c>
      <c r="Z230" s="44" t="str">
        <f t="shared" si="221"/>
        <v/>
      </c>
      <c r="AC230" s="40" t="str">
        <f t="shared" si="222"/>
        <v/>
      </c>
      <c r="AD230" s="41" t="str">
        <f t="shared" si="223"/>
        <v/>
      </c>
      <c r="AE230" s="42" t="str">
        <f t="shared" si="224"/>
        <v/>
      </c>
      <c r="AF230" s="42" t="str">
        <f t="shared" si="255"/>
        <v/>
      </c>
      <c r="AG230" s="42" t="str">
        <f t="shared" si="225"/>
        <v/>
      </c>
      <c r="AH230" s="42" t="str">
        <f t="shared" si="201"/>
        <v/>
      </c>
      <c r="AI230" s="44" t="str">
        <f t="shared" si="226"/>
        <v/>
      </c>
      <c r="AL230" s="40" t="str">
        <f t="shared" si="227"/>
        <v/>
      </c>
      <c r="AM230" s="41" t="str">
        <f t="shared" si="228"/>
        <v/>
      </c>
      <c r="AN230" s="42" t="str">
        <f t="shared" si="229"/>
        <v/>
      </c>
      <c r="AO230" s="42" t="str">
        <f t="shared" si="256"/>
        <v/>
      </c>
      <c r="AP230" s="42" t="str">
        <f t="shared" si="230"/>
        <v/>
      </c>
      <c r="AQ230" s="42" t="str">
        <f t="shared" si="202"/>
        <v/>
      </c>
      <c r="AR230" s="44" t="str">
        <f t="shared" si="231"/>
        <v/>
      </c>
      <c r="AU230" s="40" t="str">
        <f t="shared" si="232"/>
        <v/>
      </c>
      <c r="AV230" s="41" t="str">
        <f t="shared" si="233"/>
        <v/>
      </c>
      <c r="AW230" s="42" t="str">
        <f t="shared" si="234"/>
        <v/>
      </c>
      <c r="AX230" s="42" t="str">
        <f t="shared" si="257"/>
        <v/>
      </c>
      <c r="AY230" s="42" t="str">
        <f t="shared" si="235"/>
        <v/>
      </c>
      <c r="AZ230" s="42" t="str">
        <f t="shared" si="203"/>
        <v/>
      </c>
      <c r="BA230" s="44" t="str">
        <f t="shared" si="236"/>
        <v/>
      </c>
      <c r="BD230" s="40">
        <f t="shared" si="237"/>
        <v>215</v>
      </c>
      <c r="BE230" s="41">
        <f t="shared" si="238"/>
        <v>52855</v>
      </c>
      <c r="BF230" s="42">
        <f t="shared" si="239"/>
        <v>252801.73282753018</v>
      </c>
      <c r="BG230" s="42">
        <f t="shared" si="258"/>
        <v>9112.0898246722736</v>
      </c>
      <c r="BH230" s="42">
        <f t="shared" si="240"/>
        <v>2073.4844293299434</v>
      </c>
      <c r="BI230" s="42">
        <f t="shared" si="204"/>
        <v>0</v>
      </c>
      <c r="BJ230" s="44">
        <f t="shared" si="241"/>
        <v>11185.574254002217</v>
      </c>
      <c r="BM230" s="40">
        <f t="shared" si="242"/>
        <v>215</v>
      </c>
      <c r="BN230" s="41">
        <f t="shared" si="243"/>
        <v>52855</v>
      </c>
      <c r="BO230" s="42">
        <f t="shared" si="244"/>
        <v>12076.885518362802</v>
      </c>
      <c r="BP230" s="42">
        <f t="shared" si="259"/>
        <v>438.94012832999755</v>
      </c>
      <c r="BQ230" s="42">
        <f t="shared" si="245"/>
        <v>91.251841804566567</v>
      </c>
      <c r="BR230" s="42">
        <f t="shared" si="205"/>
        <v>0</v>
      </c>
      <c r="BS230" s="44">
        <f t="shared" si="246"/>
        <v>530.19197013456414</v>
      </c>
      <c r="BV230" s="40">
        <f t="shared" si="247"/>
        <v>215</v>
      </c>
      <c r="BW230" s="41">
        <f t="shared" si="248"/>
        <v>52855</v>
      </c>
      <c r="BX230" s="42">
        <f t="shared" si="249"/>
        <v>12080.54061245179</v>
      </c>
      <c r="BY230" s="42">
        <f t="shared" si="260"/>
        <v>439.04916421644629</v>
      </c>
      <c r="BZ230" s="42">
        <f t="shared" si="250"/>
        <v>91.330407420794842</v>
      </c>
      <c r="CA230" s="42">
        <f t="shared" si="206"/>
        <v>0</v>
      </c>
      <c r="CB230" s="44">
        <f t="shared" si="251"/>
        <v>530.37957163724116</v>
      </c>
    </row>
    <row r="231" spans="1:80" x14ac:dyDescent="0.3">
      <c r="A231" s="26"/>
      <c r="B231" s="40" t="str">
        <f t="shared" si="207"/>
        <v/>
      </c>
      <c r="C231" s="41" t="str">
        <f t="shared" si="208"/>
        <v/>
      </c>
      <c r="D231" s="42" t="str">
        <f t="shared" si="209"/>
        <v/>
      </c>
      <c r="E231" s="42" t="str">
        <f t="shared" si="252"/>
        <v/>
      </c>
      <c r="F231" s="42" t="str">
        <f t="shared" si="210"/>
        <v/>
      </c>
      <c r="G231" s="42" t="str">
        <f t="shared" si="198"/>
        <v/>
      </c>
      <c r="H231" s="44" t="str">
        <f t="shared" si="211"/>
        <v/>
      </c>
      <c r="I231" s="26"/>
      <c r="K231" s="40" t="str">
        <f t="shared" si="212"/>
        <v/>
      </c>
      <c r="L231" s="41" t="str">
        <f t="shared" si="213"/>
        <v/>
      </c>
      <c r="M231" s="42" t="str">
        <f t="shared" si="214"/>
        <v/>
      </c>
      <c r="N231" s="42" t="str">
        <f t="shared" si="253"/>
        <v/>
      </c>
      <c r="O231" s="42" t="str">
        <f t="shared" si="215"/>
        <v/>
      </c>
      <c r="P231" s="42" t="str">
        <f t="shared" si="199"/>
        <v/>
      </c>
      <c r="Q231" s="44" t="str">
        <f t="shared" si="216"/>
        <v/>
      </c>
      <c r="T231" s="40" t="str">
        <f t="shared" si="217"/>
        <v/>
      </c>
      <c r="U231" s="41" t="str">
        <f t="shared" si="218"/>
        <v/>
      </c>
      <c r="V231" s="42" t="str">
        <f t="shared" si="219"/>
        <v/>
      </c>
      <c r="W231" s="42" t="str">
        <f t="shared" si="254"/>
        <v/>
      </c>
      <c r="X231" s="42" t="str">
        <f t="shared" si="220"/>
        <v/>
      </c>
      <c r="Y231" s="42" t="str">
        <f t="shared" si="200"/>
        <v/>
      </c>
      <c r="Z231" s="44" t="str">
        <f t="shared" si="221"/>
        <v/>
      </c>
      <c r="AC231" s="40" t="str">
        <f t="shared" si="222"/>
        <v/>
      </c>
      <c r="AD231" s="41" t="str">
        <f t="shared" si="223"/>
        <v/>
      </c>
      <c r="AE231" s="42" t="str">
        <f t="shared" si="224"/>
        <v/>
      </c>
      <c r="AF231" s="42" t="str">
        <f t="shared" si="255"/>
        <v/>
      </c>
      <c r="AG231" s="42" t="str">
        <f t="shared" si="225"/>
        <v/>
      </c>
      <c r="AH231" s="42" t="str">
        <f t="shared" si="201"/>
        <v/>
      </c>
      <c r="AI231" s="44" t="str">
        <f t="shared" si="226"/>
        <v/>
      </c>
      <c r="AL231" s="40" t="str">
        <f t="shared" si="227"/>
        <v/>
      </c>
      <c r="AM231" s="41" t="str">
        <f t="shared" si="228"/>
        <v/>
      </c>
      <c r="AN231" s="42" t="str">
        <f t="shared" si="229"/>
        <v/>
      </c>
      <c r="AO231" s="42" t="str">
        <f t="shared" si="256"/>
        <v/>
      </c>
      <c r="AP231" s="42" t="str">
        <f t="shared" si="230"/>
        <v/>
      </c>
      <c r="AQ231" s="42" t="str">
        <f t="shared" si="202"/>
        <v/>
      </c>
      <c r="AR231" s="44" t="str">
        <f t="shared" si="231"/>
        <v/>
      </c>
      <c r="AU231" s="40" t="str">
        <f t="shared" si="232"/>
        <v/>
      </c>
      <c r="AV231" s="41" t="str">
        <f t="shared" si="233"/>
        <v/>
      </c>
      <c r="AW231" s="42" t="str">
        <f t="shared" si="234"/>
        <v/>
      </c>
      <c r="AX231" s="42" t="str">
        <f t="shared" si="257"/>
        <v/>
      </c>
      <c r="AY231" s="42" t="str">
        <f t="shared" si="235"/>
        <v/>
      </c>
      <c r="AZ231" s="42" t="str">
        <f t="shared" si="203"/>
        <v/>
      </c>
      <c r="BA231" s="44" t="str">
        <f t="shared" si="236"/>
        <v/>
      </c>
      <c r="BD231" s="40">
        <f t="shared" si="237"/>
        <v>216</v>
      </c>
      <c r="BE231" s="41">
        <f t="shared" si="238"/>
        <v>52885</v>
      </c>
      <c r="BF231" s="42">
        <f t="shared" si="239"/>
        <v>243617.50562507927</v>
      </c>
      <c r="BG231" s="42">
        <f t="shared" si="258"/>
        <v>9184.2272024509293</v>
      </c>
      <c r="BH231" s="42">
        <f t="shared" si="240"/>
        <v>2001.3470515512881</v>
      </c>
      <c r="BI231" s="42">
        <f t="shared" si="204"/>
        <v>0</v>
      </c>
      <c r="BJ231" s="44">
        <f t="shared" si="241"/>
        <v>11185.574254002218</v>
      </c>
      <c r="BM231" s="40">
        <f t="shared" si="242"/>
        <v>216</v>
      </c>
      <c r="BN231" s="41">
        <f t="shared" si="243"/>
        <v>52885</v>
      </c>
      <c r="BO231" s="42">
        <f t="shared" si="244"/>
        <v>11634.745114135494</v>
      </c>
      <c r="BP231" s="42">
        <f t="shared" si="259"/>
        <v>442.14040422730756</v>
      </c>
      <c r="BQ231" s="42">
        <f t="shared" si="245"/>
        <v>88.051565907256602</v>
      </c>
      <c r="BR231" s="42">
        <f t="shared" si="205"/>
        <v>0</v>
      </c>
      <c r="BS231" s="44">
        <f t="shared" si="246"/>
        <v>530.19197013456414</v>
      </c>
      <c r="BV231" s="40">
        <f t="shared" si="247"/>
        <v>216</v>
      </c>
      <c r="BW231" s="41">
        <f t="shared" si="248"/>
        <v>52885</v>
      </c>
      <c r="BX231" s="42">
        <f t="shared" si="249"/>
        <v>11638.288584582386</v>
      </c>
      <c r="BY231" s="42">
        <f t="shared" si="260"/>
        <v>442.2520278694052</v>
      </c>
      <c r="BZ231" s="42">
        <f t="shared" si="250"/>
        <v>88.127543767835846</v>
      </c>
      <c r="CA231" s="42">
        <f t="shared" si="206"/>
        <v>0</v>
      </c>
      <c r="CB231" s="44">
        <f t="shared" si="251"/>
        <v>530.37957163724104</v>
      </c>
    </row>
    <row r="232" spans="1:80" x14ac:dyDescent="0.3">
      <c r="A232" s="26"/>
      <c r="B232" s="40" t="str">
        <f t="shared" si="207"/>
        <v/>
      </c>
      <c r="C232" s="41" t="str">
        <f t="shared" si="208"/>
        <v/>
      </c>
      <c r="D232" s="42" t="str">
        <f t="shared" si="209"/>
        <v/>
      </c>
      <c r="E232" s="42" t="str">
        <f t="shared" si="252"/>
        <v/>
      </c>
      <c r="F232" s="42" t="str">
        <f t="shared" si="210"/>
        <v/>
      </c>
      <c r="G232" s="42" t="str">
        <f t="shared" si="198"/>
        <v/>
      </c>
      <c r="H232" s="44" t="str">
        <f t="shared" si="211"/>
        <v/>
      </c>
      <c r="I232" s="26"/>
      <c r="K232" s="40" t="str">
        <f t="shared" si="212"/>
        <v/>
      </c>
      <c r="L232" s="41" t="str">
        <f t="shared" si="213"/>
        <v/>
      </c>
      <c r="M232" s="42" t="str">
        <f t="shared" si="214"/>
        <v/>
      </c>
      <c r="N232" s="42" t="str">
        <f t="shared" si="253"/>
        <v/>
      </c>
      <c r="O232" s="42" t="str">
        <f t="shared" si="215"/>
        <v/>
      </c>
      <c r="P232" s="42" t="str">
        <f t="shared" si="199"/>
        <v/>
      </c>
      <c r="Q232" s="44" t="str">
        <f t="shared" si="216"/>
        <v/>
      </c>
      <c r="T232" s="40" t="str">
        <f t="shared" si="217"/>
        <v/>
      </c>
      <c r="U232" s="41" t="str">
        <f t="shared" si="218"/>
        <v/>
      </c>
      <c r="V232" s="42" t="str">
        <f t="shared" si="219"/>
        <v/>
      </c>
      <c r="W232" s="42" t="str">
        <f t="shared" si="254"/>
        <v/>
      </c>
      <c r="X232" s="42" t="str">
        <f t="shared" si="220"/>
        <v/>
      </c>
      <c r="Y232" s="42" t="str">
        <f t="shared" si="200"/>
        <v/>
      </c>
      <c r="Z232" s="44" t="str">
        <f t="shared" si="221"/>
        <v/>
      </c>
      <c r="AC232" s="40" t="str">
        <f t="shared" si="222"/>
        <v/>
      </c>
      <c r="AD232" s="41" t="str">
        <f t="shared" si="223"/>
        <v/>
      </c>
      <c r="AE232" s="42" t="str">
        <f t="shared" si="224"/>
        <v/>
      </c>
      <c r="AF232" s="42" t="str">
        <f t="shared" si="255"/>
        <v/>
      </c>
      <c r="AG232" s="42" t="str">
        <f t="shared" si="225"/>
        <v/>
      </c>
      <c r="AH232" s="42" t="str">
        <f t="shared" si="201"/>
        <v/>
      </c>
      <c r="AI232" s="44" t="str">
        <f t="shared" si="226"/>
        <v/>
      </c>
      <c r="AL232" s="40" t="str">
        <f t="shared" si="227"/>
        <v/>
      </c>
      <c r="AM232" s="41" t="str">
        <f t="shared" si="228"/>
        <v/>
      </c>
      <c r="AN232" s="42" t="str">
        <f t="shared" si="229"/>
        <v/>
      </c>
      <c r="AO232" s="42" t="str">
        <f t="shared" si="256"/>
        <v/>
      </c>
      <c r="AP232" s="42" t="str">
        <f t="shared" si="230"/>
        <v/>
      </c>
      <c r="AQ232" s="42" t="str">
        <f t="shared" si="202"/>
        <v/>
      </c>
      <c r="AR232" s="44" t="str">
        <f t="shared" si="231"/>
        <v/>
      </c>
      <c r="AU232" s="40" t="str">
        <f t="shared" si="232"/>
        <v/>
      </c>
      <c r="AV232" s="41" t="str">
        <f t="shared" si="233"/>
        <v/>
      </c>
      <c r="AW232" s="42" t="str">
        <f t="shared" si="234"/>
        <v/>
      </c>
      <c r="AX232" s="42" t="str">
        <f t="shared" si="257"/>
        <v/>
      </c>
      <c r="AY232" s="42" t="str">
        <f t="shared" si="235"/>
        <v/>
      </c>
      <c r="AZ232" s="42" t="str">
        <f t="shared" si="203"/>
        <v/>
      </c>
      <c r="BA232" s="44" t="str">
        <f t="shared" si="236"/>
        <v/>
      </c>
      <c r="BD232" s="40">
        <f t="shared" si="237"/>
        <v>217</v>
      </c>
      <c r="BE232" s="41">
        <f t="shared" si="238"/>
        <v>52916</v>
      </c>
      <c r="BF232" s="42">
        <f t="shared" si="239"/>
        <v>234360.56995727561</v>
      </c>
      <c r="BG232" s="42">
        <f t="shared" si="258"/>
        <v>9256.9356678036656</v>
      </c>
      <c r="BH232" s="42">
        <f t="shared" si="240"/>
        <v>1928.6385861985516</v>
      </c>
      <c r="BI232" s="42">
        <f t="shared" si="204"/>
        <v>0</v>
      </c>
      <c r="BJ232" s="44">
        <f t="shared" si="241"/>
        <v>11185.574254002217</v>
      </c>
      <c r="BM232" s="40">
        <f t="shared" si="242"/>
        <v>217</v>
      </c>
      <c r="BN232" s="41">
        <f t="shared" si="243"/>
        <v>52916</v>
      </c>
      <c r="BO232" s="42">
        <f t="shared" si="244"/>
        <v>11189.381101065999</v>
      </c>
      <c r="BP232" s="42">
        <f t="shared" si="259"/>
        <v>445.36401306949512</v>
      </c>
      <c r="BQ232" s="42">
        <f t="shared" si="245"/>
        <v>84.827957065068972</v>
      </c>
      <c r="BR232" s="42">
        <f t="shared" si="205"/>
        <v>0</v>
      </c>
      <c r="BS232" s="44">
        <f t="shared" si="246"/>
        <v>530.19197013456414</v>
      </c>
      <c r="BV232" s="40">
        <f t="shared" si="247"/>
        <v>217</v>
      </c>
      <c r="BW232" s="41">
        <f t="shared" si="248"/>
        <v>52916</v>
      </c>
      <c r="BX232" s="42">
        <f t="shared" si="249"/>
        <v>11192.810328169673</v>
      </c>
      <c r="BY232" s="42">
        <f t="shared" si="260"/>
        <v>445.47825641271254</v>
      </c>
      <c r="BZ232" s="42">
        <f t="shared" si="250"/>
        <v>84.901315224528531</v>
      </c>
      <c r="CA232" s="42">
        <f t="shared" si="206"/>
        <v>0</v>
      </c>
      <c r="CB232" s="44">
        <f t="shared" si="251"/>
        <v>530.37957163724104</v>
      </c>
    </row>
    <row r="233" spans="1:80" x14ac:dyDescent="0.3">
      <c r="A233" s="26"/>
      <c r="B233" s="40" t="str">
        <f t="shared" si="207"/>
        <v/>
      </c>
      <c r="C233" s="41" t="str">
        <f t="shared" si="208"/>
        <v/>
      </c>
      <c r="D233" s="42" t="str">
        <f t="shared" si="209"/>
        <v/>
      </c>
      <c r="E233" s="42" t="str">
        <f t="shared" si="252"/>
        <v/>
      </c>
      <c r="F233" s="42" t="str">
        <f t="shared" si="210"/>
        <v/>
      </c>
      <c r="G233" s="42" t="str">
        <f t="shared" si="198"/>
        <v/>
      </c>
      <c r="H233" s="44" t="str">
        <f t="shared" si="211"/>
        <v/>
      </c>
      <c r="I233" s="26"/>
      <c r="K233" s="40" t="str">
        <f t="shared" si="212"/>
        <v/>
      </c>
      <c r="L233" s="41" t="str">
        <f t="shared" si="213"/>
        <v/>
      </c>
      <c r="M233" s="42" t="str">
        <f t="shared" si="214"/>
        <v/>
      </c>
      <c r="N233" s="42" t="str">
        <f t="shared" si="253"/>
        <v/>
      </c>
      <c r="O233" s="42" t="str">
        <f t="shared" si="215"/>
        <v/>
      </c>
      <c r="P233" s="42" t="str">
        <f t="shared" si="199"/>
        <v/>
      </c>
      <c r="Q233" s="44" t="str">
        <f t="shared" si="216"/>
        <v/>
      </c>
      <c r="T233" s="40" t="str">
        <f t="shared" si="217"/>
        <v/>
      </c>
      <c r="U233" s="41" t="str">
        <f t="shared" si="218"/>
        <v/>
      </c>
      <c r="V233" s="42" t="str">
        <f t="shared" si="219"/>
        <v/>
      </c>
      <c r="W233" s="42" t="str">
        <f t="shared" si="254"/>
        <v/>
      </c>
      <c r="X233" s="42" t="str">
        <f t="shared" si="220"/>
        <v/>
      </c>
      <c r="Y233" s="42" t="str">
        <f t="shared" si="200"/>
        <v/>
      </c>
      <c r="Z233" s="44" t="str">
        <f t="shared" si="221"/>
        <v/>
      </c>
      <c r="AC233" s="40" t="str">
        <f t="shared" si="222"/>
        <v/>
      </c>
      <c r="AD233" s="41" t="str">
        <f t="shared" si="223"/>
        <v/>
      </c>
      <c r="AE233" s="42" t="str">
        <f t="shared" si="224"/>
        <v/>
      </c>
      <c r="AF233" s="42" t="str">
        <f t="shared" si="255"/>
        <v/>
      </c>
      <c r="AG233" s="42" t="str">
        <f t="shared" si="225"/>
        <v/>
      </c>
      <c r="AH233" s="42" t="str">
        <f t="shared" si="201"/>
        <v/>
      </c>
      <c r="AI233" s="44" t="str">
        <f t="shared" si="226"/>
        <v/>
      </c>
      <c r="AL233" s="40" t="str">
        <f t="shared" si="227"/>
        <v/>
      </c>
      <c r="AM233" s="41" t="str">
        <f t="shared" si="228"/>
        <v/>
      </c>
      <c r="AN233" s="42" t="str">
        <f t="shared" si="229"/>
        <v/>
      </c>
      <c r="AO233" s="42" t="str">
        <f t="shared" si="256"/>
        <v/>
      </c>
      <c r="AP233" s="42" t="str">
        <f t="shared" si="230"/>
        <v/>
      </c>
      <c r="AQ233" s="42" t="str">
        <f t="shared" si="202"/>
        <v/>
      </c>
      <c r="AR233" s="44" t="str">
        <f t="shared" si="231"/>
        <v/>
      </c>
      <c r="AU233" s="40" t="str">
        <f t="shared" si="232"/>
        <v/>
      </c>
      <c r="AV233" s="41" t="str">
        <f t="shared" si="233"/>
        <v/>
      </c>
      <c r="AW233" s="42" t="str">
        <f t="shared" si="234"/>
        <v/>
      </c>
      <c r="AX233" s="42" t="str">
        <f t="shared" si="257"/>
        <v/>
      </c>
      <c r="AY233" s="42" t="str">
        <f t="shared" si="235"/>
        <v/>
      </c>
      <c r="AZ233" s="42" t="str">
        <f t="shared" si="203"/>
        <v/>
      </c>
      <c r="BA233" s="44" t="str">
        <f t="shared" si="236"/>
        <v/>
      </c>
      <c r="BD233" s="40">
        <f t="shared" si="237"/>
        <v>218</v>
      </c>
      <c r="BE233" s="41">
        <f t="shared" si="238"/>
        <v>52946</v>
      </c>
      <c r="BF233" s="42">
        <f t="shared" si="239"/>
        <v>225030.35021543517</v>
      </c>
      <c r="BG233" s="42">
        <f t="shared" si="258"/>
        <v>9330.2197418404448</v>
      </c>
      <c r="BH233" s="42">
        <f t="shared" si="240"/>
        <v>1855.3545121617724</v>
      </c>
      <c r="BI233" s="42">
        <f t="shared" si="204"/>
        <v>0</v>
      </c>
      <c r="BJ233" s="44">
        <f t="shared" si="241"/>
        <v>11185.574254002217</v>
      </c>
      <c r="BM233" s="40">
        <f t="shared" si="242"/>
        <v>218</v>
      </c>
      <c r="BN233" s="41">
        <f t="shared" si="243"/>
        <v>52946</v>
      </c>
      <c r="BO233" s="42">
        <f t="shared" si="244"/>
        <v>10740.769976090882</v>
      </c>
      <c r="BP233" s="42">
        <f t="shared" si="259"/>
        <v>448.61112497511709</v>
      </c>
      <c r="BQ233" s="42">
        <f t="shared" si="245"/>
        <v>81.580845159447037</v>
      </c>
      <c r="BR233" s="42">
        <f t="shared" si="205"/>
        <v>0</v>
      </c>
      <c r="BS233" s="44">
        <f t="shared" si="246"/>
        <v>530.19197013456414</v>
      </c>
      <c r="BV233" s="40">
        <f t="shared" si="247"/>
        <v>218</v>
      </c>
      <c r="BW233" s="41">
        <f t="shared" si="248"/>
        <v>52946</v>
      </c>
      <c r="BX233" s="42">
        <f t="shared" si="249"/>
        <v>10744.08230787643</v>
      </c>
      <c r="BY233" s="42">
        <f t="shared" si="260"/>
        <v>448.72802029324328</v>
      </c>
      <c r="BZ233" s="42">
        <f t="shared" si="250"/>
        <v>81.651551343997795</v>
      </c>
      <c r="CA233" s="42">
        <f t="shared" si="206"/>
        <v>0</v>
      </c>
      <c r="CB233" s="44">
        <f t="shared" si="251"/>
        <v>530.37957163724104</v>
      </c>
    </row>
    <row r="234" spans="1:80" x14ac:dyDescent="0.3">
      <c r="A234" s="26"/>
      <c r="B234" s="40" t="str">
        <f t="shared" si="207"/>
        <v/>
      </c>
      <c r="C234" s="41" t="str">
        <f t="shared" si="208"/>
        <v/>
      </c>
      <c r="D234" s="42" t="str">
        <f t="shared" si="209"/>
        <v/>
      </c>
      <c r="E234" s="42" t="str">
        <f t="shared" si="252"/>
        <v/>
      </c>
      <c r="F234" s="42" t="str">
        <f t="shared" si="210"/>
        <v/>
      </c>
      <c r="G234" s="42" t="str">
        <f t="shared" si="198"/>
        <v/>
      </c>
      <c r="H234" s="44" t="str">
        <f t="shared" si="211"/>
        <v/>
      </c>
      <c r="I234" s="26"/>
      <c r="K234" s="40" t="str">
        <f t="shared" si="212"/>
        <v/>
      </c>
      <c r="L234" s="41" t="str">
        <f t="shared" si="213"/>
        <v/>
      </c>
      <c r="M234" s="42" t="str">
        <f t="shared" si="214"/>
        <v/>
      </c>
      <c r="N234" s="42" t="str">
        <f t="shared" si="253"/>
        <v/>
      </c>
      <c r="O234" s="42" t="str">
        <f t="shared" si="215"/>
        <v/>
      </c>
      <c r="P234" s="42" t="str">
        <f t="shared" si="199"/>
        <v/>
      </c>
      <c r="Q234" s="44" t="str">
        <f t="shared" si="216"/>
        <v/>
      </c>
      <c r="T234" s="40" t="str">
        <f t="shared" si="217"/>
        <v/>
      </c>
      <c r="U234" s="41" t="str">
        <f t="shared" si="218"/>
        <v/>
      </c>
      <c r="V234" s="42" t="str">
        <f t="shared" si="219"/>
        <v/>
      </c>
      <c r="W234" s="42" t="str">
        <f t="shared" si="254"/>
        <v/>
      </c>
      <c r="X234" s="42" t="str">
        <f t="shared" si="220"/>
        <v/>
      </c>
      <c r="Y234" s="42" t="str">
        <f t="shared" si="200"/>
        <v/>
      </c>
      <c r="Z234" s="44" t="str">
        <f t="shared" si="221"/>
        <v/>
      </c>
      <c r="AC234" s="40" t="str">
        <f t="shared" si="222"/>
        <v/>
      </c>
      <c r="AD234" s="41" t="str">
        <f t="shared" si="223"/>
        <v/>
      </c>
      <c r="AE234" s="42" t="str">
        <f t="shared" si="224"/>
        <v/>
      </c>
      <c r="AF234" s="42" t="str">
        <f t="shared" si="255"/>
        <v/>
      </c>
      <c r="AG234" s="42" t="str">
        <f t="shared" si="225"/>
        <v/>
      </c>
      <c r="AH234" s="42" t="str">
        <f t="shared" si="201"/>
        <v/>
      </c>
      <c r="AI234" s="44" t="str">
        <f t="shared" si="226"/>
        <v/>
      </c>
      <c r="AL234" s="40" t="str">
        <f t="shared" si="227"/>
        <v/>
      </c>
      <c r="AM234" s="41" t="str">
        <f t="shared" si="228"/>
        <v/>
      </c>
      <c r="AN234" s="42" t="str">
        <f t="shared" si="229"/>
        <v/>
      </c>
      <c r="AO234" s="42" t="str">
        <f t="shared" si="256"/>
        <v/>
      </c>
      <c r="AP234" s="42" t="str">
        <f t="shared" si="230"/>
        <v/>
      </c>
      <c r="AQ234" s="42" t="str">
        <f t="shared" si="202"/>
        <v/>
      </c>
      <c r="AR234" s="44" t="str">
        <f t="shared" si="231"/>
        <v/>
      </c>
      <c r="AU234" s="40" t="str">
        <f t="shared" si="232"/>
        <v/>
      </c>
      <c r="AV234" s="41" t="str">
        <f t="shared" si="233"/>
        <v/>
      </c>
      <c r="AW234" s="42" t="str">
        <f t="shared" si="234"/>
        <v/>
      </c>
      <c r="AX234" s="42" t="str">
        <f t="shared" si="257"/>
        <v/>
      </c>
      <c r="AY234" s="42" t="str">
        <f t="shared" si="235"/>
        <v/>
      </c>
      <c r="AZ234" s="42" t="str">
        <f t="shared" si="203"/>
        <v/>
      </c>
      <c r="BA234" s="44" t="str">
        <f t="shared" si="236"/>
        <v/>
      </c>
      <c r="BD234" s="40">
        <f t="shared" si="237"/>
        <v>219</v>
      </c>
      <c r="BE234" s="41">
        <f t="shared" si="238"/>
        <v>52977</v>
      </c>
      <c r="BF234" s="42">
        <f t="shared" si="239"/>
        <v>215626.26623397184</v>
      </c>
      <c r="BG234" s="42">
        <f t="shared" si="258"/>
        <v>9404.0839814633473</v>
      </c>
      <c r="BH234" s="42">
        <f t="shared" si="240"/>
        <v>1781.4902725388688</v>
      </c>
      <c r="BI234" s="42">
        <f t="shared" si="204"/>
        <v>0</v>
      </c>
      <c r="BJ234" s="44">
        <f t="shared" si="241"/>
        <v>11185.574254002217</v>
      </c>
      <c r="BM234" s="40">
        <f t="shared" si="242"/>
        <v>219</v>
      </c>
      <c r="BN234" s="41">
        <f t="shared" si="243"/>
        <v>52977</v>
      </c>
      <c r="BO234" s="42">
        <f t="shared" si="244"/>
        <v>10288.888064787832</v>
      </c>
      <c r="BP234" s="42">
        <f t="shared" si="259"/>
        <v>451.88191130305023</v>
      </c>
      <c r="BQ234" s="42">
        <f t="shared" si="245"/>
        <v>78.310058831513899</v>
      </c>
      <c r="BR234" s="42">
        <f t="shared" si="205"/>
        <v>0</v>
      </c>
      <c r="BS234" s="44">
        <f t="shared" si="246"/>
        <v>530.19197013456414</v>
      </c>
      <c r="BV234" s="40">
        <f t="shared" si="247"/>
        <v>219</v>
      </c>
      <c r="BW234" s="41">
        <f t="shared" si="248"/>
        <v>52977</v>
      </c>
      <c r="BX234" s="42">
        <f t="shared" si="249"/>
        <v>10292.080816675147</v>
      </c>
      <c r="BY234" s="42">
        <f t="shared" si="260"/>
        <v>452.00149120128253</v>
      </c>
      <c r="BZ234" s="42">
        <f t="shared" si="250"/>
        <v>78.378080435958594</v>
      </c>
      <c r="CA234" s="42">
        <f t="shared" si="206"/>
        <v>0</v>
      </c>
      <c r="CB234" s="44">
        <f t="shared" si="251"/>
        <v>530.37957163724116</v>
      </c>
    </row>
    <row r="235" spans="1:80" x14ac:dyDescent="0.3">
      <c r="A235" s="26"/>
      <c r="B235" s="40" t="str">
        <f t="shared" si="207"/>
        <v/>
      </c>
      <c r="C235" s="41" t="str">
        <f t="shared" si="208"/>
        <v/>
      </c>
      <c r="D235" s="42" t="str">
        <f t="shared" si="209"/>
        <v/>
      </c>
      <c r="E235" s="42" t="str">
        <f t="shared" si="252"/>
        <v/>
      </c>
      <c r="F235" s="42" t="str">
        <f t="shared" si="210"/>
        <v/>
      </c>
      <c r="G235" s="42" t="str">
        <f t="shared" si="198"/>
        <v/>
      </c>
      <c r="H235" s="44" t="str">
        <f t="shared" si="211"/>
        <v/>
      </c>
      <c r="I235" s="26"/>
      <c r="K235" s="40" t="str">
        <f t="shared" si="212"/>
        <v/>
      </c>
      <c r="L235" s="41" t="str">
        <f t="shared" si="213"/>
        <v/>
      </c>
      <c r="M235" s="42" t="str">
        <f t="shared" si="214"/>
        <v/>
      </c>
      <c r="N235" s="42" t="str">
        <f t="shared" si="253"/>
        <v/>
      </c>
      <c r="O235" s="42" t="str">
        <f t="shared" si="215"/>
        <v/>
      </c>
      <c r="P235" s="42" t="str">
        <f t="shared" si="199"/>
        <v/>
      </c>
      <c r="Q235" s="44" t="str">
        <f t="shared" si="216"/>
        <v/>
      </c>
      <c r="T235" s="40" t="str">
        <f t="shared" si="217"/>
        <v/>
      </c>
      <c r="U235" s="41" t="str">
        <f t="shared" si="218"/>
        <v/>
      </c>
      <c r="V235" s="42" t="str">
        <f t="shared" si="219"/>
        <v/>
      </c>
      <c r="W235" s="42" t="str">
        <f t="shared" si="254"/>
        <v/>
      </c>
      <c r="X235" s="42" t="str">
        <f t="shared" si="220"/>
        <v/>
      </c>
      <c r="Y235" s="42" t="str">
        <f t="shared" si="200"/>
        <v/>
      </c>
      <c r="Z235" s="44" t="str">
        <f t="shared" si="221"/>
        <v/>
      </c>
      <c r="AC235" s="40" t="str">
        <f t="shared" si="222"/>
        <v/>
      </c>
      <c r="AD235" s="41" t="str">
        <f t="shared" si="223"/>
        <v/>
      </c>
      <c r="AE235" s="42" t="str">
        <f t="shared" si="224"/>
        <v/>
      </c>
      <c r="AF235" s="42" t="str">
        <f t="shared" si="255"/>
        <v/>
      </c>
      <c r="AG235" s="42" t="str">
        <f t="shared" si="225"/>
        <v/>
      </c>
      <c r="AH235" s="42" t="str">
        <f t="shared" si="201"/>
        <v/>
      </c>
      <c r="AI235" s="44" t="str">
        <f t="shared" si="226"/>
        <v/>
      </c>
      <c r="AL235" s="40" t="str">
        <f t="shared" si="227"/>
        <v/>
      </c>
      <c r="AM235" s="41" t="str">
        <f t="shared" si="228"/>
        <v/>
      </c>
      <c r="AN235" s="42" t="str">
        <f t="shared" si="229"/>
        <v/>
      </c>
      <c r="AO235" s="42" t="str">
        <f t="shared" si="256"/>
        <v/>
      </c>
      <c r="AP235" s="42" t="str">
        <f t="shared" si="230"/>
        <v/>
      </c>
      <c r="AQ235" s="42" t="str">
        <f t="shared" si="202"/>
        <v/>
      </c>
      <c r="AR235" s="44" t="str">
        <f t="shared" si="231"/>
        <v/>
      </c>
      <c r="AU235" s="40" t="str">
        <f t="shared" si="232"/>
        <v/>
      </c>
      <c r="AV235" s="41" t="str">
        <f t="shared" si="233"/>
        <v/>
      </c>
      <c r="AW235" s="42" t="str">
        <f t="shared" si="234"/>
        <v/>
      </c>
      <c r="AX235" s="42" t="str">
        <f t="shared" si="257"/>
        <v/>
      </c>
      <c r="AY235" s="42" t="str">
        <f t="shared" si="235"/>
        <v/>
      </c>
      <c r="AZ235" s="42" t="str">
        <f t="shared" si="203"/>
        <v/>
      </c>
      <c r="BA235" s="44" t="str">
        <f t="shared" si="236"/>
        <v/>
      </c>
      <c r="BD235" s="40">
        <f t="shared" si="237"/>
        <v>220</v>
      </c>
      <c r="BE235" s="41">
        <f t="shared" si="238"/>
        <v>53008</v>
      </c>
      <c r="BF235" s="42">
        <f t="shared" si="239"/>
        <v>206147.73325432191</v>
      </c>
      <c r="BG235" s="42">
        <f t="shared" si="258"/>
        <v>9478.5329796499336</v>
      </c>
      <c r="BH235" s="42">
        <f t="shared" si="240"/>
        <v>1707.0412743522841</v>
      </c>
      <c r="BI235" s="42">
        <f t="shared" si="204"/>
        <v>0</v>
      </c>
      <c r="BJ235" s="44">
        <f t="shared" si="241"/>
        <v>11185.574254002218</v>
      </c>
      <c r="BM235" s="40">
        <f t="shared" si="242"/>
        <v>220</v>
      </c>
      <c r="BN235" s="41">
        <f t="shared" si="243"/>
        <v>53008</v>
      </c>
      <c r="BO235" s="42">
        <f t="shared" si="244"/>
        <v>9833.7115201262968</v>
      </c>
      <c r="BP235" s="42">
        <f t="shared" si="259"/>
        <v>455.17654466153482</v>
      </c>
      <c r="BQ235" s="42">
        <f t="shared" si="245"/>
        <v>75.015425473029296</v>
      </c>
      <c r="BR235" s="42">
        <f t="shared" si="205"/>
        <v>0</v>
      </c>
      <c r="BS235" s="44">
        <f t="shared" si="246"/>
        <v>530.19197013456414</v>
      </c>
      <c r="BV235" s="40">
        <f t="shared" si="247"/>
        <v>220</v>
      </c>
      <c r="BW235" s="41">
        <f t="shared" si="248"/>
        <v>53008</v>
      </c>
      <c r="BX235" s="42">
        <f t="shared" si="249"/>
        <v>9836.7819745955512</v>
      </c>
      <c r="BY235" s="42">
        <f t="shared" si="260"/>
        <v>455.29884207959583</v>
      </c>
      <c r="BZ235" s="42">
        <f t="shared" si="250"/>
        <v>75.080729557645242</v>
      </c>
      <c r="CA235" s="42">
        <f t="shared" si="206"/>
        <v>0</v>
      </c>
      <c r="CB235" s="44">
        <f t="shared" si="251"/>
        <v>530.37957163724104</v>
      </c>
    </row>
    <row r="236" spans="1:80" x14ac:dyDescent="0.3">
      <c r="A236" s="26"/>
      <c r="B236" s="40" t="str">
        <f t="shared" si="207"/>
        <v/>
      </c>
      <c r="C236" s="41" t="str">
        <f t="shared" si="208"/>
        <v/>
      </c>
      <c r="D236" s="42" t="str">
        <f t="shared" si="209"/>
        <v/>
      </c>
      <c r="E236" s="42" t="str">
        <f t="shared" si="252"/>
        <v/>
      </c>
      <c r="F236" s="42" t="str">
        <f t="shared" si="210"/>
        <v/>
      </c>
      <c r="G236" s="42" t="str">
        <f t="shared" si="198"/>
        <v/>
      </c>
      <c r="H236" s="44" t="str">
        <f t="shared" si="211"/>
        <v/>
      </c>
      <c r="I236" s="26"/>
      <c r="K236" s="40" t="str">
        <f t="shared" si="212"/>
        <v/>
      </c>
      <c r="L236" s="41" t="str">
        <f t="shared" si="213"/>
        <v/>
      </c>
      <c r="M236" s="42" t="str">
        <f t="shared" si="214"/>
        <v/>
      </c>
      <c r="N236" s="42" t="str">
        <f t="shared" si="253"/>
        <v/>
      </c>
      <c r="O236" s="42" t="str">
        <f t="shared" si="215"/>
        <v/>
      </c>
      <c r="P236" s="42" t="str">
        <f t="shared" si="199"/>
        <v/>
      </c>
      <c r="Q236" s="44" t="str">
        <f t="shared" si="216"/>
        <v/>
      </c>
      <c r="T236" s="40" t="str">
        <f t="shared" si="217"/>
        <v/>
      </c>
      <c r="U236" s="41" t="str">
        <f t="shared" si="218"/>
        <v/>
      </c>
      <c r="V236" s="42" t="str">
        <f t="shared" si="219"/>
        <v/>
      </c>
      <c r="W236" s="42" t="str">
        <f t="shared" si="254"/>
        <v/>
      </c>
      <c r="X236" s="42" t="str">
        <f t="shared" si="220"/>
        <v/>
      </c>
      <c r="Y236" s="42" t="str">
        <f t="shared" si="200"/>
        <v/>
      </c>
      <c r="Z236" s="44" t="str">
        <f t="shared" si="221"/>
        <v/>
      </c>
      <c r="AC236" s="40" t="str">
        <f t="shared" si="222"/>
        <v/>
      </c>
      <c r="AD236" s="41" t="str">
        <f t="shared" si="223"/>
        <v/>
      </c>
      <c r="AE236" s="42" t="str">
        <f t="shared" si="224"/>
        <v/>
      </c>
      <c r="AF236" s="42" t="str">
        <f t="shared" si="255"/>
        <v/>
      </c>
      <c r="AG236" s="42" t="str">
        <f t="shared" si="225"/>
        <v/>
      </c>
      <c r="AH236" s="42" t="str">
        <f t="shared" si="201"/>
        <v/>
      </c>
      <c r="AI236" s="44" t="str">
        <f t="shared" si="226"/>
        <v/>
      </c>
      <c r="AL236" s="40" t="str">
        <f t="shared" si="227"/>
        <v/>
      </c>
      <c r="AM236" s="41" t="str">
        <f t="shared" si="228"/>
        <v/>
      </c>
      <c r="AN236" s="42" t="str">
        <f t="shared" si="229"/>
        <v/>
      </c>
      <c r="AO236" s="42" t="str">
        <f t="shared" si="256"/>
        <v/>
      </c>
      <c r="AP236" s="42" t="str">
        <f t="shared" si="230"/>
        <v/>
      </c>
      <c r="AQ236" s="42" t="str">
        <f t="shared" si="202"/>
        <v/>
      </c>
      <c r="AR236" s="44" t="str">
        <f t="shared" si="231"/>
        <v/>
      </c>
      <c r="AU236" s="40" t="str">
        <f t="shared" si="232"/>
        <v/>
      </c>
      <c r="AV236" s="41" t="str">
        <f t="shared" si="233"/>
        <v/>
      </c>
      <c r="AW236" s="42" t="str">
        <f t="shared" si="234"/>
        <v/>
      </c>
      <c r="AX236" s="42" t="str">
        <f t="shared" si="257"/>
        <v/>
      </c>
      <c r="AY236" s="42" t="str">
        <f t="shared" si="235"/>
        <v/>
      </c>
      <c r="AZ236" s="42" t="str">
        <f t="shared" si="203"/>
        <v/>
      </c>
      <c r="BA236" s="44" t="str">
        <f t="shared" si="236"/>
        <v/>
      </c>
      <c r="BD236" s="40">
        <f t="shared" si="237"/>
        <v>221</v>
      </c>
      <c r="BE236" s="41">
        <f t="shared" si="238"/>
        <v>53036</v>
      </c>
      <c r="BF236" s="42">
        <f t="shared" si="239"/>
        <v>196594.16188858307</v>
      </c>
      <c r="BG236" s="42">
        <f t="shared" si="258"/>
        <v>9553.5713657388278</v>
      </c>
      <c r="BH236" s="42">
        <f t="shared" si="240"/>
        <v>1632.0028882633887</v>
      </c>
      <c r="BI236" s="42">
        <f t="shared" si="204"/>
        <v>0</v>
      </c>
      <c r="BJ236" s="44">
        <f t="shared" si="241"/>
        <v>11185.574254002217</v>
      </c>
      <c r="BM236" s="40">
        <f t="shared" si="242"/>
        <v>221</v>
      </c>
      <c r="BN236" s="41">
        <f t="shared" si="243"/>
        <v>53036</v>
      </c>
      <c r="BO236" s="42">
        <f t="shared" si="244"/>
        <v>9375.2163212090127</v>
      </c>
      <c r="BP236" s="42">
        <f t="shared" si="259"/>
        <v>458.4951989172834</v>
      </c>
      <c r="BQ236" s="42">
        <f t="shared" si="245"/>
        <v>71.696771217280755</v>
      </c>
      <c r="BR236" s="42">
        <f t="shared" si="205"/>
        <v>0</v>
      </c>
      <c r="BS236" s="44">
        <f t="shared" si="246"/>
        <v>530.19197013456414</v>
      </c>
      <c r="BV236" s="40">
        <f t="shared" si="247"/>
        <v>221</v>
      </c>
      <c r="BW236" s="41">
        <f t="shared" si="248"/>
        <v>53036</v>
      </c>
      <c r="BX236" s="42">
        <f t="shared" si="249"/>
        <v>9378.1617274629843</v>
      </c>
      <c r="BY236" s="42">
        <f t="shared" si="260"/>
        <v>458.62024713256648</v>
      </c>
      <c r="BZ236" s="42">
        <f t="shared" si="250"/>
        <v>71.759324504674581</v>
      </c>
      <c r="CA236" s="42">
        <f t="shared" si="206"/>
        <v>0</v>
      </c>
      <c r="CB236" s="44">
        <f t="shared" si="251"/>
        <v>530.37957163724104</v>
      </c>
    </row>
    <row r="237" spans="1:80" x14ac:dyDescent="0.3">
      <c r="A237" s="26"/>
      <c r="B237" s="40" t="str">
        <f t="shared" si="207"/>
        <v/>
      </c>
      <c r="C237" s="41" t="str">
        <f t="shared" si="208"/>
        <v/>
      </c>
      <c r="D237" s="42" t="str">
        <f t="shared" si="209"/>
        <v/>
      </c>
      <c r="E237" s="42" t="str">
        <f t="shared" si="252"/>
        <v/>
      </c>
      <c r="F237" s="42" t="str">
        <f t="shared" si="210"/>
        <v/>
      </c>
      <c r="G237" s="42" t="str">
        <f t="shared" si="198"/>
        <v/>
      </c>
      <c r="H237" s="44" t="str">
        <f t="shared" si="211"/>
        <v/>
      </c>
      <c r="I237" s="26"/>
      <c r="K237" s="40" t="str">
        <f t="shared" si="212"/>
        <v/>
      </c>
      <c r="L237" s="41" t="str">
        <f t="shared" si="213"/>
        <v/>
      </c>
      <c r="M237" s="42" t="str">
        <f t="shared" si="214"/>
        <v/>
      </c>
      <c r="N237" s="42" t="str">
        <f t="shared" si="253"/>
        <v/>
      </c>
      <c r="O237" s="42" t="str">
        <f t="shared" si="215"/>
        <v/>
      </c>
      <c r="P237" s="42" t="str">
        <f t="shared" si="199"/>
        <v/>
      </c>
      <c r="Q237" s="44" t="str">
        <f t="shared" si="216"/>
        <v/>
      </c>
      <c r="T237" s="40" t="str">
        <f t="shared" si="217"/>
        <v/>
      </c>
      <c r="U237" s="41" t="str">
        <f t="shared" si="218"/>
        <v/>
      </c>
      <c r="V237" s="42" t="str">
        <f t="shared" si="219"/>
        <v/>
      </c>
      <c r="W237" s="42" t="str">
        <f t="shared" si="254"/>
        <v/>
      </c>
      <c r="X237" s="42" t="str">
        <f t="shared" si="220"/>
        <v/>
      </c>
      <c r="Y237" s="42" t="str">
        <f t="shared" si="200"/>
        <v/>
      </c>
      <c r="Z237" s="44" t="str">
        <f t="shared" si="221"/>
        <v/>
      </c>
      <c r="AC237" s="40" t="str">
        <f t="shared" si="222"/>
        <v/>
      </c>
      <c r="AD237" s="41" t="str">
        <f t="shared" si="223"/>
        <v/>
      </c>
      <c r="AE237" s="42" t="str">
        <f t="shared" si="224"/>
        <v/>
      </c>
      <c r="AF237" s="42" t="str">
        <f t="shared" si="255"/>
        <v/>
      </c>
      <c r="AG237" s="42" t="str">
        <f t="shared" si="225"/>
        <v/>
      </c>
      <c r="AH237" s="42" t="str">
        <f t="shared" si="201"/>
        <v/>
      </c>
      <c r="AI237" s="44" t="str">
        <f t="shared" si="226"/>
        <v/>
      </c>
      <c r="AL237" s="40" t="str">
        <f t="shared" si="227"/>
        <v/>
      </c>
      <c r="AM237" s="41" t="str">
        <f t="shared" si="228"/>
        <v/>
      </c>
      <c r="AN237" s="42" t="str">
        <f t="shared" si="229"/>
        <v/>
      </c>
      <c r="AO237" s="42" t="str">
        <f t="shared" si="256"/>
        <v/>
      </c>
      <c r="AP237" s="42" t="str">
        <f t="shared" si="230"/>
        <v/>
      </c>
      <c r="AQ237" s="42" t="str">
        <f t="shared" si="202"/>
        <v/>
      </c>
      <c r="AR237" s="44" t="str">
        <f t="shared" si="231"/>
        <v/>
      </c>
      <c r="AU237" s="40" t="str">
        <f t="shared" si="232"/>
        <v/>
      </c>
      <c r="AV237" s="41" t="str">
        <f t="shared" si="233"/>
        <v/>
      </c>
      <c r="AW237" s="42" t="str">
        <f t="shared" si="234"/>
        <v/>
      </c>
      <c r="AX237" s="42" t="str">
        <f t="shared" si="257"/>
        <v/>
      </c>
      <c r="AY237" s="42" t="str">
        <f t="shared" si="235"/>
        <v/>
      </c>
      <c r="AZ237" s="42" t="str">
        <f t="shared" si="203"/>
        <v/>
      </c>
      <c r="BA237" s="44" t="str">
        <f t="shared" si="236"/>
        <v/>
      </c>
      <c r="BD237" s="40">
        <f t="shared" si="237"/>
        <v>222</v>
      </c>
      <c r="BE237" s="41">
        <f t="shared" si="238"/>
        <v>53067</v>
      </c>
      <c r="BF237" s="42">
        <f t="shared" si="239"/>
        <v>186964.95808286549</v>
      </c>
      <c r="BG237" s="42">
        <f t="shared" si="258"/>
        <v>9629.2038057175942</v>
      </c>
      <c r="BH237" s="42">
        <f t="shared" si="240"/>
        <v>1556.3704482846229</v>
      </c>
      <c r="BI237" s="42">
        <f t="shared" si="204"/>
        <v>0</v>
      </c>
      <c r="BJ237" s="44">
        <f t="shared" si="241"/>
        <v>11185.574254002217</v>
      </c>
      <c r="BM237" s="40">
        <f t="shared" si="242"/>
        <v>222</v>
      </c>
      <c r="BN237" s="41">
        <f t="shared" si="243"/>
        <v>53067</v>
      </c>
      <c r="BO237" s="42">
        <f t="shared" si="244"/>
        <v>8913.3782720043564</v>
      </c>
      <c r="BP237" s="42">
        <f t="shared" si="259"/>
        <v>461.83804920465604</v>
      </c>
      <c r="BQ237" s="42">
        <f t="shared" si="245"/>
        <v>68.353920929908099</v>
      </c>
      <c r="BR237" s="42">
        <f t="shared" si="205"/>
        <v>0</v>
      </c>
      <c r="BS237" s="44">
        <f t="shared" si="246"/>
        <v>530.19197013456414</v>
      </c>
      <c r="BV237" s="40">
        <f t="shared" si="247"/>
        <v>222</v>
      </c>
      <c r="BW237" s="41">
        <f t="shared" si="248"/>
        <v>53067</v>
      </c>
      <c r="BX237" s="42">
        <f t="shared" si="249"/>
        <v>8916.1958456275861</v>
      </c>
      <c r="BY237" s="42">
        <f t="shared" si="260"/>
        <v>461.96588183539853</v>
      </c>
      <c r="BZ237" s="42">
        <f t="shared" si="250"/>
        <v>68.413689801842494</v>
      </c>
      <c r="CA237" s="42">
        <f t="shared" si="206"/>
        <v>0</v>
      </c>
      <c r="CB237" s="44">
        <f t="shared" si="251"/>
        <v>530.37957163724104</v>
      </c>
    </row>
    <row r="238" spans="1:80" x14ac:dyDescent="0.3">
      <c r="A238" s="26"/>
      <c r="B238" s="40" t="str">
        <f t="shared" si="207"/>
        <v/>
      </c>
      <c r="C238" s="41" t="str">
        <f t="shared" si="208"/>
        <v/>
      </c>
      <c r="D238" s="42" t="str">
        <f t="shared" si="209"/>
        <v/>
      </c>
      <c r="E238" s="42" t="str">
        <f t="shared" si="252"/>
        <v/>
      </c>
      <c r="F238" s="42" t="str">
        <f t="shared" si="210"/>
        <v/>
      </c>
      <c r="G238" s="42" t="str">
        <f t="shared" si="198"/>
        <v/>
      </c>
      <c r="H238" s="44" t="str">
        <f t="shared" si="211"/>
        <v/>
      </c>
      <c r="I238" s="26"/>
      <c r="K238" s="40" t="str">
        <f t="shared" si="212"/>
        <v/>
      </c>
      <c r="L238" s="41" t="str">
        <f t="shared" si="213"/>
        <v/>
      </c>
      <c r="M238" s="42" t="str">
        <f t="shared" si="214"/>
        <v/>
      </c>
      <c r="N238" s="42" t="str">
        <f t="shared" si="253"/>
        <v/>
      </c>
      <c r="O238" s="42" t="str">
        <f t="shared" si="215"/>
        <v/>
      </c>
      <c r="P238" s="42" t="str">
        <f t="shared" si="199"/>
        <v/>
      </c>
      <c r="Q238" s="44" t="str">
        <f t="shared" si="216"/>
        <v/>
      </c>
      <c r="T238" s="40" t="str">
        <f t="shared" si="217"/>
        <v/>
      </c>
      <c r="U238" s="41" t="str">
        <f t="shared" si="218"/>
        <v/>
      </c>
      <c r="V238" s="42" t="str">
        <f t="shared" si="219"/>
        <v/>
      </c>
      <c r="W238" s="42" t="str">
        <f t="shared" si="254"/>
        <v/>
      </c>
      <c r="X238" s="42" t="str">
        <f t="shared" si="220"/>
        <v/>
      </c>
      <c r="Y238" s="42" t="str">
        <f t="shared" si="200"/>
        <v/>
      </c>
      <c r="Z238" s="44" t="str">
        <f t="shared" si="221"/>
        <v/>
      </c>
      <c r="AC238" s="40" t="str">
        <f t="shared" si="222"/>
        <v/>
      </c>
      <c r="AD238" s="41" t="str">
        <f t="shared" si="223"/>
        <v/>
      </c>
      <c r="AE238" s="42" t="str">
        <f t="shared" si="224"/>
        <v/>
      </c>
      <c r="AF238" s="42" t="str">
        <f t="shared" si="255"/>
        <v/>
      </c>
      <c r="AG238" s="42" t="str">
        <f t="shared" si="225"/>
        <v/>
      </c>
      <c r="AH238" s="42" t="str">
        <f t="shared" si="201"/>
        <v/>
      </c>
      <c r="AI238" s="44" t="str">
        <f t="shared" si="226"/>
        <v/>
      </c>
      <c r="AL238" s="40" t="str">
        <f t="shared" si="227"/>
        <v/>
      </c>
      <c r="AM238" s="41" t="str">
        <f t="shared" si="228"/>
        <v/>
      </c>
      <c r="AN238" s="42" t="str">
        <f t="shared" si="229"/>
        <v/>
      </c>
      <c r="AO238" s="42" t="str">
        <f t="shared" si="256"/>
        <v/>
      </c>
      <c r="AP238" s="42" t="str">
        <f t="shared" si="230"/>
        <v/>
      </c>
      <c r="AQ238" s="42" t="str">
        <f t="shared" si="202"/>
        <v/>
      </c>
      <c r="AR238" s="44" t="str">
        <f t="shared" si="231"/>
        <v/>
      </c>
      <c r="AU238" s="40" t="str">
        <f t="shared" si="232"/>
        <v/>
      </c>
      <c r="AV238" s="41" t="str">
        <f t="shared" si="233"/>
        <v/>
      </c>
      <c r="AW238" s="42" t="str">
        <f t="shared" si="234"/>
        <v/>
      </c>
      <c r="AX238" s="42" t="str">
        <f t="shared" si="257"/>
        <v/>
      </c>
      <c r="AY238" s="42" t="str">
        <f t="shared" si="235"/>
        <v/>
      </c>
      <c r="AZ238" s="42" t="str">
        <f t="shared" si="203"/>
        <v/>
      </c>
      <c r="BA238" s="44" t="str">
        <f t="shared" si="236"/>
        <v/>
      </c>
      <c r="BD238" s="40">
        <f t="shared" si="237"/>
        <v>223</v>
      </c>
      <c r="BE238" s="41">
        <f t="shared" si="238"/>
        <v>53097</v>
      </c>
      <c r="BF238" s="42">
        <f t="shared" si="239"/>
        <v>177259.52308035264</v>
      </c>
      <c r="BG238" s="42">
        <f t="shared" si="258"/>
        <v>9705.4350025128588</v>
      </c>
      <c r="BH238" s="42">
        <f t="shared" si="240"/>
        <v>1480.1392514893589</v>
      </c>
      <c r="BI238" s="42">
        <f t="shared" si="204"/>
        <v>0</v>
      </c>
      <c r="BJ238" s="44">
        <f t="shared" si="241"/>
        <v>11185.574254002218</v>
      </c>
      <c r="BM238" s="40">
        <f t="shared" si="242"/>
        <v>223</v>
      </c>
      <c r="BN238" s="41">
        <f t="shared" si="243"/>
        <v>53097</v>
      </c>
      <c r="BO238" s="42">
        <f t="shared" si="244"/>
        <v>8448.1730000694533</v>
      </c>
      <c r="BP238" s="42">
        <f t="shared" si="259"/>
        <v>465.20527193490312</v>
      </c>
      <c r="BQ238" s="42">
        <f t="shared" si="245"/>
        <v>64.986698199661049</v>
      </c>
      <c r="BR238" s="42">
        <f t="shared" si="205"/>
        <v>0</v>
      </c>
      <c r="BS238" s="44">
        <f t="shared" si="246"/>
        <v>530.19197013456414</v>
      </c>
      <c r="BV238" s="40">
        <f t="shared" si="247"/>
        <v>223</v>
      </c>
      <c r="BW238" s="41">
        <f t="shared" si="248"/>
        <v>53097</v>
      </c>
      <c r="BX238" s="42">
        <f t="shared" si="249"/>
        <v>8450.859922684198</v>
      </c>
      <c r="BY238" s="42">
        <f t="shared" si="260"/>
        <v>465.3359229433878</v>
      </c>
      <c r="BZ238" s="42">
        <f t="shared" si="250"/>
        <v>65.043648693853271</v>
      </c>
      <c r="CA238" s="42">
        <f t="shared" si="206"/>
        <v>0</v>
      </c>
      <c r="CB238" s="44">
        <f t="shared" si="251"/>
        <v>530.37957163724104</v>
      </c>
    </row>
    <row r="239" spans="1:80" x14ac:dyDescent="0.3">
      <c r="A239" s="26"/>
      <c r="B239" s="40" t="str">
        <f t="shared" si="207"/>
        <v/>
      </c>
      <c r="C239" s="41" t="str">
        <f t="shared" si="208"/>
        <v/>
      </c>
      <c r="D239" s="42" t="str">
        <f t="shared" si="209"/>
        <v/>
      </c>
      <c r="E239" s="42" t="str">
        <f t="shared" si="252"/>
        <v/>
      </c>
      <c r="F239" s="42" t="str">
        <f t="shared" si="210"/>
        <v/>
      </c>
      <c r="G239" s="42" t="str">
        <f t="shared" si="198"/>
        <v/>
      </c>
      <c r="H239" s="44" t="str">
        <f t="shared" si="211"/>
        <v/>
      </c>
      <c r="I239" s="26"/>
      <c r="K239" s="40" t="str">
        <f t="shared" si="212"/>
        <v/>
      </c>
      <c r="L239" s="41" t="str">
        <f t="shared" si="213"/>
        <v/>
      </c>
      <c r="M239" s="42" t="str">
        <f t="shared" si="214"/>
        <v/>
      </c>
      <c r="N239" s="42" t="str">
        <f t="shared" si="253"/>
        <v/>
      </c>
      <c r="O239" s="42" t="str">
        <f t="shared" si="215"/>
        <v/>
      </c>
      <c r="P239" s="42" t="str">
        <f t="shared" si="199"/>
        <v/>
      </c>
      <c r="Q239" s="44" t="str">
        <f t="shared" si="216"/>
        <v/>
      </c>
      <c r="T239" s="40" t="str">
        <f t="shared" si="217"/>
        <v/>
      </c>
      <c r="U239" s="41" t="str">
        <f t="shared" si="218"/>
        <v/>
      </c>
      <c r="V239" s="42" t="str">
        <f t="shared" si="219"/>
        <v/>
      </c>
      <c r="W239" s="42" t="str">
        <f t="shared" si="254"/>
        <v/>
      </c>
      <c r="X239" s="42" t="str">
        <f t="shared" si="220"/>
        <v/>
      </c>
      <c r="Y239" s="42" t="str">
        <f t="shared" si="200"/>
        <v/>
      </c>
      <c r="Z239" s="44" t="str">
        <f t="shared" si="221"/>
        <v/>
      </c>
      <c r="AC239" s="40" t="str">
        <f t="shared" si="222"/>
        <v/>
      </c>
      <c r="AD239" s="41" t="str">
        <f t="shared" si="223"/>
        <v/>
      </c>
      <c r="AE239" s="42" t="str">
        <f t="shared" si="224"/>
        <v/>
      </c>
      <c r="AF239" s="42" t="str">
        <f t="shared" si="255"/>
        <v/>
      </c>
      <c r="AG239" s="42" t="str">
        <f t="shared" si="225"/>
        <v/>
      </c>
      <c r="AH239" s="42" t="str">
        <f t="shared" si="201"/>
        <v/>
      </c>
      <c r="AI239" s="44" t="str">
        <f t="shared" si="226"/>
        <v/>
      </c>
      <c r="AL239" s="40" t="str">
        <f t="shared" si="227"/>
        <v/>
      </c>
      <c r="AM239" s="41" t="str">
        <f t="shared" si="228"/>
        <v/>
      </c>
      <c r="AN239" s="42" t="str">
        <f t="shared" si="229"/>
        <v/>
      </c>
      <c r="AO239" s="42" t="str">
        <f t="shared" si="256"/>
        <v/>
      </c>
      <c r="AP239" s="42" t="str">
        <f t="shared" si="230"/>
        <v/>
      </c>
      <c r="AQ239" s="42" t="str">
        <f t="shared" si="202"/>
        <v/>
      </c>
      <c r="AR239" s="44" t="str">
        <f t="shared" si="231"/>
        <v/>
      </c>
      <c r="AU239" s="40" t="str">
        <f t="shared" si="232"/>
        <v/>
      </c>
      <c r="AV239" s="41" t="str">
        <f t="shared" si="233"/>
        <v/>
      </c>
      <c r="AW239" s="42" t="str">
        <f t="shared" si="234"/>
        <v/>
      </c>
      <c r="AX239" s="42" t="str">
        <f t="shared" si="257"/>
        <v/>
      </c>
      <c r="AY239" s="42" t="str">
        <f t="shared" si="235"/>
        <v/>
      </c>
      <c r="AZ239" s="42" t="str">
        <f t="shared" si="203"/>
        <v/>
      </c>
      <c r="BA239" s="44" t="str">
        <f t="shared" si="236"/>
        <v/>
      </c>
      <c r="BD239" s="40">
        <f t="shared" si="237"/>
        <v>224</v>
      </c>
      <c r="BE239" s="41">
        <f t="shared" si="238"/>
        <v>53128</v>
      </c>
      <c r="BF239" s="42">
        <f t="shared" si="239"/>
        <v>167477.25338406989</v>
      </c>
      <c r="BG239" s="42">
        <f t="shared" si="258"/>
        <v>9782.2696962827522</v>
      </c>
      <c r="BH239" s="42">
        <f t="shared" si="240"/>
        <v>1403.3045577194653</v>
      </c>
      <c r="BI239" s="42">
        <f t="shared" si="204"/>
        <v>0</v>
      </c>
      <c r="BJ239" s="44">
        <f t="shared" si="241"/>
        <v>11185.574254002218</v>
      </c>
      <c r="BM239" s="40">
        <f t="shared" si="242"/>
        <v>224</v>
      </c>
      <c r="BN239" s="41">
        <f t="shared" si="243"/>
        <v>53128</v>
      </c>
      <c r="BO239" s="42">
        <f t="shared" si="244"/>
        <v>7979.5759552639793</v>
      </c>
      <c r="BP239" s="42">
        <f t="shared" si="259"/>
        <v>468.59704480547447</v>
      </c>
      <c r="BQ239" s="42">
        <f t="shared" si="245"/>
        <v>61.594925329089662</v>
      </c>
      <c r="BR239" s="42">
        <f t="shared" si="205"/>
        <v>0</v>
      </c>
      <c r="BS239" s="44">
        <f t="shared" si="246"/>
        <v>530.19197013456414</v>
      </c>
      <c r="BV239" s="40">
        <f t="shared" si="247"/>
        <v>224</v>
      </c>
      <c r="BW239" s="41">
        <f t="shared" si="248"/>
        <v>53128</v>
      </c>
      <c r="BX239" s="42">
        <f t="shared" si="249"/>
        <v>7982.1293741829377</v>
      </c>
      <c r="BY239" s="42">
        <f t="shared" si="260"/>
        <v>468.73054850125988</v>
      </c>
      <c r="BZ239" s="42">
        <f t="shared" si="250"/>
        <v>61.649023135981253</v>
      </c>
      <c r="CA239" s="42">
        <f t="shared" si="206"/>
        <v>0</v>
      </c>
      <c r="CB239" s="44">
        <f t="shared" si="251"/>
        <v>530.37957163724116</v>
      </c>
    </row>
    <row r="240" spans="1:80" x14ac:dyDescent="0.3">
      <c r="A240" s="26"/>
      <c r="B240" s="40" t="str">
        <f t="shared" si="207"/>
        <v/>
      </c>
      <c r="C240" s="41" t="str">
        <f t="shared" si="208"/>
        <v/>
      </c>
      <c r="D240" s="42" t="str">
        <f t="shared" si="209"/>
        <v/>
      </c>
      <c r="E240" s="42" t="str">
        <f t="shared" si="252"/>
        <v/>
      </c>
      <c r="F240" s="42" t="str">
        <f t="shared" si="210"/>
        <v/>
      </c>
      <c r="G240" s="42" t="str">
        <f t="shared" si="198"/>
        <v/>
      </c>
      <c r="H240" s="44" t="str">
        <f t="shared" si="211"/>
        <v/>
      </c>
      <c r="I240" s="26"/>
      <c r="K240" s="40" t="str">
        <f t="shared" si="212"/>
        <v/>
      </c>
      <c r="L240" s="41" t="str">
        <f t="shared" si="213"/>
        <v/>
      </c>
      <c r="M240" s="42" t="str">
        <f t="shared" si="214"/>
        <v/>
      </c>
      <c r="N240" s="42" t="str">
        <f t="shared" si="253"/>
        <v/>
      </c>
      <c r="O240" s="42" t="str">
        <f t="shared" si="215"/>
        <v/>
      </c>
      <c r="P240" s="42" t="str">
        <f t="shared" si="199"/>
        <v/>
      </c>
      <c r="Q240" s="44" t="str">
        <f t="shared" si="216"/>
        <v/>
      </c>
      <c r="T240" s="40" t="str">
        <f t="shared" si="217"/>
        <v/>
      </c>
      <c r="U240" s="41" t="str">
        <f t="shared" si="218"/>
        <v/>
      </c>
      <c r="V240" s="42" t="str">
        <f t="shared" si="219"/>
        <v/>
      </c>
      <c r="W240" s="42" t="str">
        <f t="shared" si="254"/>
        <v/>
      </c>
      <c r="X240" s="42" t="str">
        <f t="shared" si="220"/>
        <v/>
      </c>
      <c r="Y240" s="42" t="str">
        <f t="shared" si="200"/>
        <v/>
      </c>
      <c r="Z240" s="44" t="str">
        <f t="shared" si="221"/>
        <v/>
      </c>
      <c r="AC240" s="40" t="str">
        <f t="shared" si="222"/>
        <v/>
      </c>
      <c r="AD240" s="41" t="str">
        <f t="shared" si="223"/>
        <v/>
      </c>
      <c r="AE240" s="42" t="str">
        <f t="shared" si="224"/>
        <v/>
      </c>
      <c r="AF240" s="42" t="str">
        <f t="shared" si="255"/>
        <v/>
      </c>
      <c r="AG240" s="42" t="str">
        <f t="shared" si="225"/>
        <v/>
      </c>
      <c r="AH240" s="42" t="str">
        <f t="shared" si="201"/>
        <v/>
      </c>
      <c r="AI240" s="44" t="str">
        <f t="shared" si="226"/>
        <v/>
      </c>
      <c r="AL240" s="40" t="str">
        <f t="shared" si="227"/>
        <v/>
      </c>
      <c r="AM240" s="41" t="str">
        <f t="shared" si="228"/>
        <v/>
      </c>
      <c r="AN240" s="42" t="str">
        <f t="shared" si="229"/>
        <v/>
      </c>
      <c r="AO240" s="42" t="str">
        <f t="shared" si="256"/>
        <v/>
      </c>
      <c r="AP240" s="42" t="str">
        <f t="shared" si="230"/>
        <v/>
      </c>
      <c r="AQ240" s="42" t="str">
        <f t="shared" si="202"/>
        <v/>
      </c>
      <c r="AR240" s="44" t="str">
        <f t="shared" si="231"/>
        <v/>
      </c>
      <c r="AU240" s="40" t="str">
        <f t="shared" si="232"/>
        <v/>
      </c>
      <c r="AV240" s="41" t="str">
        <f t="shared" si="233"/>
        <v/>
      </c>
      <c r="AW240" s="42" t="str">
        <f t="shared" si="234"/>
        <v/>
      </c>
      <c r="AX240" s="42" t="str">
        <f t="shared" si="257"/>
        <v/>
      </c>
      <c r="AY240" s="42" t="str">
        <f t="shared" si="235"/>
        <v/>
      </c>
      <c r="AZ240" s="42" t="str">
        <f t="shared" si="203"/>
        <v/>
      </c>
      <c r="BA240" s="44" t="str">
        <f t="shared" si="236"/>
        <v/>
      </c>
      <c r="BD240" s="40">
        <f t="shared" si="237"/>
        <v>225</v>
      </c>
      <c r="BE240" s="41">
        <f t="shared" si="238"/>
        <v>53158</v>
      </c>
      <c r="BF240" s="42">
        <f t="shared" si="239"/>
        <v>157617.54071935822</v>
      </c>
      <c r="BG240" s="42">
        <f t="shared" si="258"/>
        <v>9859.7126647116565</v>
      </c>
      <c r="BH240" s="42">
        <f t="shared" si="240"/>
        <v>1325.86158929056</v>
      </c>
      <c r="BI240" s="42">
        <f t="shared" si="204"/>
        <v>0</v>
      </c>
      <c r="BJ240" s="44">
        <f t="shared" si="241"/>
        <v>11185.574254002217</v>
      </c>
      <c r="BM240" s="40">
        <f t="shared" si="242"/>
        <v>225</v>
      </c>
      <c r="BN240" s="41">
        <f t="shared" si="243"/>
        <v>53158</v>
      </c>
      <c r="BO240" s="42">
        <f t="shared" si="244"/>
        <v>7507.5624084545816</v>
      </c>
      <c r="BP240" s="42">
        <f t="shared" si="259"/>
        <v>472.01354680939744</v>
      </c>
      <c r="BQ240" s="42">
        <f t="shared" si="245"/>
        <v>58.178423325166683</v>
      </c>
      <c r="BR240" s="42">
        <f t="shared" si="205"/>
        <v>0</v>
      </c>
      <c r="BS240" s="44">
        <f t="shared" si="246"/>
        <v>530.19197013456414</v>
      </c>
      <c r="BV240" s="40">
        <f t="shared" si="247"/>
        <v>225</v>
      </c>
      <c r="BW240" s="41">
        <f t="shared" si="248"/>
        <v>53158</v>
      </c>
      <c r="BX240" s="42">
        <f t="shared" si="249"/>
        <v>7509.9794363303608</v>
      </c>
      <c r="BY240" s="42">
        <f t="shared" si="260"/>
        <v>472.1499378525765</v>
      </c>
      <c r="BZ240" s="42">
        <f t="shared" si="250"/>
        <v>58.229633784664578</v>
      </c>
      <c r="CA240" s="42">
        <f t="shared" si="206"/>
        <v>0</v>
      </c>
      <c r="CB240" s="44">
        <f t="shared" si="251"/>
        <v>530.37957163724104</v>
      </c>
    </row>
    <row r="241" spans="1:80" x14ac:dyDescent="0.3">
      <c r="A241" s="26"/>
      <c r="B241" s="40" t="str">
        <f t="shared" si="207"/>
        <v/>
      </c>
      <c r="C241" s="41" t="str">
        <f t="shared" si="208"/>
        <v/>
      </c>
      <c r="D241" s="42" t="str">
        <f t="shared" si="209"/>
        <v/>
      </c>
      <c r="E241" s="42" t="str">
        <f t="shared" si="252"/>
        <v/>
      </c>
      <c r="F241" s="42" t="str">
        <f t="shared" si="210"/>
        <v/>
      </c>
      <c r="G241" s="42" t="str">
        <f t="shared" si="198"/>
        <v/>
      </c>
      <c r="H241" s="44" t="str">
        <f t="shared" si="211"/>
        <v/>
      </c>
      <c r="I241" s="26"/>
      <c r="K241" s="40" t="str">
        <f t="shared" si="212"/>
        <v/>
      </c>
      <c r="L241" s="41" t="str">
        <f t="shared" si="213"/>
        <v/>
      </c>
      <c r="M241" s="42" t="str">
        <f t="shared" si="214"/>
        <v/>
      </c>
      <c r="N241" s="42" t="str">
        <f t="shared" si="253"/>
        <v/>
      </c>
      <c r="O241" s="42" t="str">
        <f t="shared" si="215"/>
        <v/>
      </c>
      <c r="P241" s="42" t="str">
        <f t="shared" si="199"/>
        <v/>
      </c>
      <c r="Q241" s="44" t="str">
        <f t="shared" si="216"/>
        <v/>
      </c>
      <c r="T241" s="40" t="str">
        <f t="shared" si="217"/>
        <v/>
      </c>
      <c r="U241" s="41" t="str">
        <f t="shared" si="218"/>
        <v/>
      </c>
      <c r="V241" s="42" t="str">
        <f t="shared" si="219"/>
        <v/>
      </c>
      <c r="W241" s="42" t="str">
        <f t="shared" si="254"/>
        <v/>
      </c>
      <c r="X241" s="42" t="str">
        <f t="shared" si="220"/>
        <v/>
      </c>
      <c r="Y241" s="42" t="str">
        <f t="shared" si="200"/>
        <v/>
      </c>
      <c r="Z241" s="44" t="str">
        <f t="shared" si="221"/>
        <v/>
      </c>
      <c r="AC241" s="40" t="str">
        <f t="shared" si="222"/>
        <v/>
      </c>
      <c r="AD241" s="41" t="str">
        <f t="shared" si="223"/>
        <v/>
      </c>
      <c r="AE241" s="42" t="str">
        <f t="shared" si="224"/>
        <v/>
      </c>
      <c r="AF241" s="42" t="str">
        <f t="shared" si="255"/>
        <v/>
      </c>
      <c r="AG241" s="42" t="str">
        <f t="shared" si="225"/>
        <v/>
      </c>
      <c r="AH241" s="42" t="str">
        <f t="shared" si="201"/>
        <v/>
      </c>
      <c r="AI241" s="44" t="str">
        <f t="shared" si="226"/>
        <v/>
      </c>
      <c r="AL241" s="40" t="str">
        <f t="shared" si="227"/>
        <v/>
      </c>
      <c r="AM241" s="41" t="str">
        <f t="shared" si="228"/>
        <v/>
      </c>
      <c r="AN241" s="42" t="str">
        <f t="shared" si="229"/>
        <v/>
      </c>
      <c r="AO241" s="42" t="str">
        <f t="shared" si="256"/>
        <v/>
      </c>
      <c r="AP241" s="42" t="str">
        <f t="shared" si="230"/>
        <v/>
      </c>
      <c r="AQ241" s="42" t="str">
        <f t="shared" si="202"/>
        <v/>
      </c>
      <c r="AR241" s="44" t="str">
        <f t="shared" si="231"/>
        <v/>
      </c>
      <c r="AU241" s="40" t="str">
        <f t="shared" si="232"/>
        <v/>
      </c>
      <c r="AV241" s="41" t="str">
        <f t="shared" si="233"/>
        <v/>
      </c>
      <c r="AW241" s="42" t="str">
        <f t="shared" si="234"/>
        <v/>
      </c>
      <c r="AX241" s="42" t="str">
        <f t="shared" si="257"/>
        <v/>
      </c>
      <c r="AY241" s="42" t="str">
        <f t="shared" si="235"/>
        <v/>
      </c>
      <c r="AZ241" s="42" t="str">
        <f t="shared" si="203"/>
        <v/>
      </c>
      <c r="BA241" s="44" t="str">
        <f t="shared" si="236"/>
        <v/>
      </c>
      <c r="BD241" s="40">
        <f t="shared" si="237"/>
        <v>226</v>
      </c>
      <c r="BE241" s="41">
        <f t="shared" si="238"/>
        <v>53189</v>
      </c>
      <c r="BF241" s="42">
        <f t="shared" si="239"/>
        <v>147679.77199605093</v>
      </c>
      <c r="BG241" s="42">
        <f t="shared" si="258"/>
        <v>9937.7687233072902</v>
      </c>
      <c r="BH241" s="42">
        <f t="shared" si="240"/>
        <v>1247.8055306949261</v>
      </c>
      <c r="BI241" s="42">
        <f t="shared" si="204"/>
        <v>0</v>
      </c>
      <c r="BJ241" s="44">
        <f t="shared" si="241"/>
        <v>11185.574254002217</v>
      </c>
      <c r="BM241" s="40">
        <f t="shared" si="242"/>
        <v>226</v>
      </c>
      <c r="BN241" s="41">
        <f t="shared" si="243"/>
        <v>53189</v>
      </c>
      <c r="BO241" s="42">
        <f t="shared" si="244"/>
        <v>7032.1074502098591</v>
      </c>
      <c r="BP241" s="42">
        <f t="shared" si="259"/>
        <v>475.45495824472255</v>
      </c>
      <c r="BQ241" s="42">
        <f t="shared" si="245"/>
        <v>54.73701188984159</v>
      </c>
      <c r="BR241" s="42">
        <f t="shared" si="205"/>
        <v>0</v>
      </c>
      <c r="BS241" s="44">
        <f t="shared" si="246"/>
        <v>530.19197013456414</v>
      </c>
      <c r="BV241" s="40">
        <f t="shared" si="247"/>
        <v>226</v>
      </c>
      <c r="BW241" s="41">
        <f t="shared" si="248"/>
        <v>53189</v>
      </c>
      <c r="BX241" s="42">
        <f t="shared" si="249"/>
        <v>7034.3851646811499</v>
      </c>
      <c r="BY241" s="42">
        <f t="shared" si="260"/>
        <v>475.59427164921107</v>
      </c>
      <c r="BZ241" s="42">
        <f t="shared" si="250"/>
        <v>54.785299988030026</v>
      </c>
      <c r="CA241" s="42">
        <f t="shared" si="206"/>
        <v>0</v>
      </c>
      <c r="CB241" s="44">
        <f t="shared" si="251"/>
        <v>530.37957163724104</v>
      </c>
    </row>
    <row r="242" spans="1:80" x14ac:dyDescent="0.3">
      <c r="A242" s="26"/>
      <c r="B242" s="40" t="str">
        <f t="shared" si="207"/>
        <v/>
      </c>
      <c r="C242" s="41" t="str">
        <f t="shared" si="208"/>
        <v/>
      </c>
      <c r="D242" s="42" t="str">
        <f t="shared" si="209"/>
        <v/>
      </c>
      <c r="E242" s="42" t="str">
        <f t="shared" si="252"/>
        <v/>
      </c>
      <c r="F242" s="42" t="str">
        <f t="shared" si="210"/>
        <v/>
      </c>
      <c r="G242" s="42" t="str">
        <f t="shared" si="198"/>
        <v/>
      </c>
      <c r="H242" s="44" t="str">
        <f t="shared" si="211"/>
        <v/>
      </c>
      <c r="I242" s="26"/>
      <c r="K242" s="40" t="str">
        <f t="shared" si="212"/>
        <v/>
      </c>
      <c r="L242" s="41" t="str">
        <f t="shared" si="213"/>
        <v/>
      </c>
      <c r="M242" s="42" t="str">
        <f t="shared" si="214"/>
        <v/>
      </c>
      <c r="N242" s="42" t="str">
        <f t="shared" si="253"/>
        <v/>
      </c>
      <c r="O242" s="42" t="str">
        <f t="shared" si="215"/>
        <v/>
      </c>
      <c r="P242" s="42" t="str">
        <f t="shared" si="199"/>
        <v/>
      </c>
      <c r="Q242" s="44" t="str">
        <f t="shared" si="216"/>
        <v/>
      </c>
      <c r="T242" s="40" t="str">
        <f t="shared" si="217"/>
        <v/>
      </c>
      <c r="U242" s="41" t="str">
        <f t="shared" si="218"/>
        <v/>
      </c>
      <c r="V242" s="42" t="str">
        <f t="shared" si="219"/>
        <v/>
      </c>
      <c r="W242" s="42" t="str">
        <f t="shared" si="254"/>
        <v/>
      </c>
      <c r="X242" s="42" t="str">
        <f t="shared" si="220"/>
        <v/>
      </c>
      <c r="Y242" s="42" t="str">
        <f t="shared" si="200"/>
        <v/>
      </c>
      <c r="Z242" s="44" t="str">
        <f t="shared" si="221"/>
        <v/>
      </c>
      <c r="AC242" s="40" t="str">
        <f t="shared" si="222"/>
        <v/>
      </c>
      <c r="AD242" s="41" t="str">
        <f t="shared" si="223"/>
        <v/>
      </c>
      <c r="AE242" s="42" t="str">
        <f t="shared" si="224"/>
        <v/>
      </c>
      <c r="AF242" s="42" t="str">
        <f t="shared" si="255"/>
        <v/>
      </c>
      <c r="AG242" s="42" t="str">
        <f t="shared" si="225"/>
        <v/>
      </c>
      <c r="AH242" s="42" t="str">
        <f t="shared" si="201"/>
        <v/>
      </c>
      <c r="AI242" s="44" t="str">
        <f t="shared" si="226"/>
        <v/>
      </c>
      <c r="AL242" s="40" t="str">
        <f t="shared" si="227"/>
        <v/>
      </c>
      <c r="AM242" s="41" t="str">
        <f t="shared" si="228"/>
        <v/>
      </c>
      <c r="AN242" s="42" t="str">
        <f t="shared" si="229"/>
        <v/>
      </c>
      <c r="AO242" s="42" t="str">
        <f t="shared" si="256"/>
        <v/>
      </c>
      <c r="AP242" s="42" t="str">
        <f t="shared" si="230"/>
        <v/>
      </c>
      <c r="AQ242" s="42" t="str">
        <f t="shared" si="202"/>
        <v/>
      </c>
      <c r="AR242" s="44" t="str">
        <f t="shared" si="231"/>
        <v/>
      </c>
      <c r="AU242" s="40" t="str">
        <f t="shared" si="232"/>
        <v/>
      </c>
      <c r="AV242" s="41" t="str">
        <f t="shared" si="233"/>
        <v/>
      </c>
      <c r="AW242" s="42" t="str">
        <f t="shared" si="234"/>
        <v/>
      </c>
      <c r="AX242" s="42" t="str">
        <f t="shared" si="257"/>
        <v/>
      </c>
      <c r="AY242" s="42" t="str">
        <f t="shared" si="235"/>
        <v/>
      </c>
      <c r="AZ242" s="42" t="str">
        <f t="shared" si="203"/>
        <v/>
      </c>
      <c r="BA242" s="44" t="str">
        <f t="shared" si="236"/>
        <v/>
      </c>
      <c r="BD242" s="40">
        <f t="shared" si="237"/>
        <v>227</v>
      </c>
      <c r="BE242" s="41">
        <f t="shared" si="238"/>
        <v>53220</v>
      </c>
      <c r="BF242" s="42">
        <f t="shared" si="239"/>
        <v>137663.32927035078</v>
      </c>
      <c r="BG242" s="42">
        <f t="shared" si="258"/>
        <v>10016.442725700141</v>
      </c>
      <c r="BH242" s="42">
        <f t="shared" si="240"/>
        <v>1169.1315283020767</v>
      </c>
      <c r="BI242" s="42">
        <f t="shared" si="204"/>
        <v>0</v>
      </c>
      <c r="BJ242" s="44">
        <f t="shared" si="241"/>
        <v>11185.574254002218</v>
      </c>
      <c r="BM242" s="40">
        <f t="shared" si="242"/>
        <v>227</v>
      </c>
      <c r="BN242" s="41">
        <f t="shared" si="243"/>
        <v>53220</v>
      </c>
      <c r="BO242" s="42">
        <f t="shared" si="244"/>
        <v>6553.1859894858208</v>
      </c>
      <c r="BP242" s="42">
        <f t="shared" si="259"/>
        <v>478.9214607240383</v>
      </c>
      <c r="BQ242" s="42">
        <f t="shared" si="245"/>
        <v>51.270509410525847</v>
      </c>
      <c r="BR242" s="42">
        <f t="shared" si="205"/>
        <v>0</v>
      </c>
      <c r="BS242" s="44">
        <f t="shared" si="246"/>
        <v>530.19197013456414</v>
      </c>
      <c r="BV242" s="40">
        <f t="shared" si="247"/>
        <v>227</v>
      </c>
      <c r="BW242" s="41">
        <f t="shared" si="248"/>
        <v>53220</v>
      </c>
      <c r="BX242" s="42">
        <f t="shared" si="249"/>
        <v>6555.3214328202575</v>
      </c>
      <c r="BY242" s="42">
        <f t="shared" si="260"/>
        <v>479.06373186089206</v>
      </c>
      <c r="BZ242" s="42">
        <f t="shared" si="250"/>
        <v>51.31583977634903</v>
      </c>
      <c r="CA242" s="42">
        <f t="shared" si="206"/>
        <v>0</v>
      </c>
      <c r="CB242" s="44">
        <f t="shared" si="251"/>
        <v>530.37957163724104</v>
      </c>
    </row>
    <row r="243" spans="1:80" x14ac:dyDescent="0.3">
      <c r="A243" s="26"/>
      <c r="B243" s="40" t="str">
        <f t="shared" si="207"/>
        <v/>
      </c>
      <c r="C243" s="41" t="str">
        <f t="shared" si="208"/>
        <v/>
      </c>
      <c r="D243" s="42" t="str">
        <f t="shared" si="209"/>
        <v/>
      </c>
      <c r="E243" s="42" t="str">
        <f t="shared" si="252"/>
        <v/>
      </c>
      <c r="F243" s="42" t="str">
        <f t="shared" si="210"/>
        <v/>
      </c>
      <c r="G243" s="42" t="str">
        <f t="shared" si="198"/>
        <v/>
      </c>
      <c r="H243" s="44" t="str">
        <f t="shared" si="211"/>
        <v/>
      </c>
      <c r="I243" s="26"/>
      <c r="K243" s="40" t="str">
        <f t="shared" si="212"/>
        <v/>
      </c>
      <c r="L243" s="41" t="str">
        <f t="shared" si="213"/>
        <v/>
      </c>
      <c r="M243" s="42" t="str">
        <f t="shared" si="214"/>
        <v/>
      </c>
      <c r="N243" s="42" t="str">
        <f t="shared" si="253"/>
        <v/>
      </c>
      <c r="O243" s="42" t="str">
        <f t="shared" si="215"/>
        <v/>
      </c>
      <c r="P243" s="42" t="str">
        <f t="shared" si="199"/>
        <v/>
      </c>
      <c r="Q243" s="44" t="str">
        <f t="shared" si="216"/>
        <v/>
      </c>
      <c r="T243" s="40" t="str">
        <f t="shared" si="217"/>
        <v/>
      </c>
      <c r="U243" s="41" t="str">
        <f t="shared" si="218"/>
        <v/>
      </c>
      <c r="V243" s="42" t="str">
        <f t="shared" si="219"/>
        <v/>
      </c>
      <c r="W243" s="42" t="str">
        <f t="shared" si="254"/>
        <v/>
      </c>
      <c r="X243" s="42" t="str">
        <f t="shared" si="220"/>
        <v/>
      </c>
      <c r="Y243" s="42" t="str">
        <f t="shared" si="200"/>
        <v/>
      </c>
      <c r="Z243" s="44" t="str">
        <f t="shared" si="221"/>
        <v/>
      </c>
      <c r="AC243" s="40" t="str">
        <f t="shared" si="222"/>
        <v/>
      </c>
      <c r="AD243" s="41" t="str">
        <f t="shared" si="223"/>
        <v/>
      </c>
      <c r="AE243" s="42" t="str">
        <f t="shared" si="224"/>
        <v/>
      </c>
      <c r="AF243" s="42" t="str">
        <f t="shared" si="255"/>
        <v/>
      </c>
      <c r="AG243" s="42" t="str">
        <f t="shared" si="225"/>
        <v/>
      </c>
      <c r="AH243" s="42" t="str">
        <f t="shared" si="201"/>
        <v/>
      </c>
      <c r="AI243" s="44" t="str">
        <f t="shared" si="226"/>
        <v/>
      </c>
      <c r="AL243" s="40" t="str">
        <f t="shared" si="227"/>
        <v/>
      </c>
      <c r="AM243" s="41" t="str">
        <f t="shared" si="228"/>
        <v/>
      </c>
      <c r="AN243" s="42" t="str">
        <f t="shared" si="229"/>
        <v/>
      </c>
      <c r="AO243" s="42" t="str">
        <f t="shared" si="256"/>
        <v/>
      </c>
      <c r="AP243" s="42" t="str">
        <f t="shared" si="230"/>
        <v/>
      </c>
      <c r="AQ243" s="42" t="str">
        <f t="shared" si="202"/>
        <v/>
      </c>
      <c r="AR243" s="44" t="str">
        <f t="shared" si="231"/>
        <v/>
      </c>
      <c r="AU243" s="40" t="str">
        <f t="shared" si="232"/>
        <v/>
      </c>
      <c r="AV243" s="41" t="str">
        <f t="shared" si="233"/>
        <v/>
      </c>
      <c r="AW243" s="42" t="str">
        <f t="shared" si="234"/>
        <v/>
      </c>
      <c r="AX243" s="42" t="str">
        <f t="shared" si="257"/>
        <v/>
      </c>
      <c r="AY243" s="42" t="str">
        <f t="shared" si="235"/>
        <v/>
      </c>
      <c r="AZ243" s="42" t="str">
        <f t="shared" si="203"/>
        <v/>
      </c>
      <c r="BA243" s="44" t="str">
        <f t="shared" si="236"/>
        <v/>
      </c>
      <c r="BD243" s="40">
        <f t="shared" si="237"/>
        <v>228</v>
      </c>
      <c r="BE243" s="41">
        <f t="shared" si="238"/>
        <v>53250</v>
      </c>
      <c r="BF243" s="42">
        <f t="shared" si="239"/>
        <v>127567.5897064055</v>
      </c>
      <c r="BG243" s="42">
        <f t="shared" si="258"/>
        <v>10095.739563945266</v>
      </c>
      <c r="BH243" s="42">
        <f t="shared" si="240"/>
        <v>1089.8346900569506</v>
      </c>
      <c r="BI243" s="42">
        <f t="shared" si="204"/>
        <v>0</v>
      </c>
      <c r="BJ243" s="44">
        <f t="shared" si="241"/>
        <v>11185.574254002217</v>
      </c>
      <c r="BM243" s="40">
        <f t="shared" si="242"/>
        <v>228</v>
      </c>
      <c r="BN243" s="41">
        <f t="shared" si="243"/>
        <v>53250</v>
      </c>
      <c r="BO243" s="42">
        <f t="shared" si="244"/>
        <v>6070.7727523017656</v>
      </c>
      <c r="BP243" s="42">
        <f t="shared" si="259"/>
        <v>482.41323718405556</v>
      </c>
      <c r="BQ243" s="42">
        <f t="shared" si="245"/>
        <v>47.778732950508612</v>
      </c>
      <c r="BR243" s="42">
        <f t="shared" si="205"/>
        <v>0</v>
      </c>
      <c r="BS243" s="44">
        <f t="shared" si="246"/>
        <v>530.19197013456414</v>
      </c>
      <c r="BV243" s="40">
        <f t="shared" si="247"/>
        <v>228</v>
      </c>
      <c r="BW243" s="41">
        <f t="shared" si="248"/>
        <v>53250</v>
      </c>
      <c r="BX243" s="42">
        <f t="shared" si="249"/>
        <v>6072.7629310354405</v>
      </c>
      <c r="BY243" s="42">
        <f t="shared" si="260"/>
        <v>482.55850178481728</v>
      </c>
      <c r="BZ243" s="42">
        <f t="shared" si="250"/>
        <v>47.821069852423832</v>
      </c>
      <c r="CA243" s="42">
        <f t="shared" si="206"/>
        <v>0</v>
      </c>
      <c r="CB243" s="44">
        <f t="shared" si="251"/>
        <v>530.37957163724116</v>
      </c>
    </row>
    <row r="244" spans="1:80" x14ac:dyDescent="0.3">
      <c r="A244" s="26"/>
      <c r="B244" s="40" t="str">
        <f t="shared" si="207"/>
        <v/>
      </c>
      <c r="C244" s="41" t="str">
        <f t="shared" si="208"/>
        <v/>
      </c>
      <c r="D244" s="42" t="str">
        <f t="shared" si="209"/>
        <v/>
      </c>
      <c r="E244" s="42" t="str">
        <f t="shared" si="252"/>
        <v/>
      </c>
      <c r="F244" s="42" t="str">
        <f t="shared" si="210"/>
        <v/>
      </c>
      <c r="G244" s="42" t="str">
        <f t="shared" si="198"/>
        <v/>
      </c>
      <c r="H244" s="44" t="str">
        <f t="shared" si="211"/>
        <v/>
      </c>
      <c r="I244" s="26"/>
      <c r="K244" s="40" t="str">
        <f t="shared" si="212"/>
        <v/>
      </c>
      <c r="L244" s="41" t="str">
        <f t="shared" si="213"/>
        <v/>
      </c>
      <c r="M244" s="42" t="str">
        <f t="shared" si="214"/>
        <v/>
      </c>
      <c r="N244" s="42" t="str">
        <f t="shared" si="253"/>
        <v/>
      </c>
      <c r="O244" s="42" t="str">
        <f t="shared" si="215"/>
        <v/>
      </c>
      <c r="P244" s="42" t="str">
        <f t="shared" si="199"/>
        <v/>
      </c>
      <c r="Q244" s="44" t="str">
        <f t="shared" si="216"/>
        <v/>
      </c>
      <c r="T244" s="40" t="str">
        <f t="shared" si="217"/>
        <v/>
      </c>
      <c r="U244" s="41" t="str">
        <f t="shared" si="218"/>
        <v/>
      </c>
      <c r="V244" s="42" t="str">
        <f t="shared" si="219"/>
        <v/>
      </c>
      <c r="W244" s="42" t="str">
        <f t="shared" si="254"/>
        <v/>
      </c>
      <c r="X244" s="42" t="str">
        <f t="shared" si="220"/>
        <v/>
      </c>
      <c r="Y244" s="42" t="str">
        <f t="shared" si="200"/>
        <v/>
      </c>
      <c r="Z244" s="44" t="str">
        <f t="shared" si="221"/>
        <v/>
      </c>
      <c r="AC244" s="40" t="str">
        <f t="shared" si="222"/>
        <v/>
      </c>
      <c r="AD244" s="41" t="str">
        <f t="shared" si="223"/>
        <v/>
      </c>
      <c r="AE244" s="42" t="str">
        <f t="shared" si="224"/>
        <v/>
      </c>
      <c r="AF244" s="42" t="str">
        <f t="shared" si="255"/>
        <v/>
      </c>
      <c r="AG244" s="42" t="str">
        <f t="shared" si="225"/>
        <v/>
      </c>
      <c r="AH244" s="42" t="str">
        <f t="shared" si="201"/>
        <v/>
      </c>
      <c r="AI244" s="44" t="str">
        <f t="shared" si="226"/>
        <v/>
      </c>
      <c r="AL244" s="40" t="str">
        <f t="shared" si="227"/>
        <v/>
      </c>
      <c r="AM244" s="41" t="str">
        <f t="shared" si="228"/>
        <v/>
      </c>
      <c r="AN244" s="42" t="str">
        <f t="shared" si="229"/>
        <v/>
      </c>
      <c r="AO244" s="42" t="str">
        <f t="shared" si="256"/>
        <v/>
      </c>
      <c r="AP244" s="42" t="str">
        <f t="shared" si="230"/>
        <v/>
      </c>
      <c r="AQ244" s="42" t="str">
        <f t="shared" si="202"/>
        <v/>
      </c>
      <c r="AR244" s="44" t="str">
        <f t="shared" si="231"/>
        <v/>
      </c>
      <c r="AU244" s="40" t="str">
        <f t="shared" si="232"/>
        <v/>
      </c>
      <c r="AV244" s="41" t="str">
        <f t="shared" si="233"/>
        <v/>
      </c>
      <c r="AW244" s="42" t="str">
        <f t="shared" si="234"/>
        <v/>
      </c>
      <c r="AX244" s="42" t="str">
        <f t="shared" si="257"/>
        <v/>
      </c>
      <c r="AY244" s="42" t="str">
        <f t="shared" si="235"/>
        <v/>
      </c>
      <c r="AZ244" s="42" t="str">
        <f t="shared" si="203"/>
        <v/>
      </c>
      <c r="BA244" s="44" t="str">
        <f t="shared" si="236"/>
        <v/>
      </c>
      <c r="BD244" s="40">
        <f t="shared" si="237"/>
        <v>229</v>
      </c>
      <c r="BE244" s="41">
        <f t="shared" si="238"/>
        <v>53281</v>
      </c>
      <c r="BF244" s="42">
        <f t="shared" si="239"/>
        <v>117391.92553757901</v>
      </c>
      <c r="BG244" s="42">
        <f t="shared" si="258"/>
        <v>10175.664168826499</v>
      </c>
      <c r="BH244" s="42">
        <f t="shared" si="240"/>
        <v>1009.9100851757171</v>
      </c>
      <c r="BI244" s="42">
        <f t="shared" si="204"/>
        <v>0</v>
      </c>
      <c r="BJ244" s="44">
        <f t="shared" si="241"/>
        <v>11185.574254002217</v>
      </c>
      <c r="BM244" s="40">
        <f t="shared" si="242"/>
        <v>229</v>
      </c>
      <c r="BN244" s="41">
        <f t="shared" si="243"/>
        <v>53281</v>
      </c>
      <c r="BO244" s="42">
        <f t="shared" si="244"/>
        <v>5584.842280406504</v>
      </c>
      <c r="BP244" s="42">
        <f t="shared" si="259"/>
        <v>485.93047189526129</v>
      </c>
      <c r="BQ244" s="42">
        <f t="shared" si="245"/>
        <v>44.261498239302753</v>
      </c>
      <c r="BR244" s="42">
        <f t="shared" si="205"/>
        <v>0</v>
      </c>
      <c r="BS244" s="44">
        <f t="shared" si="246"/>
        <v>530.19197013456403</v>
      </c>
      <c r="BV244" s="40">
        <f t="shared" si="247"/>
        <v>229</v>
      </c>
      <c r="BW244" s="41">
        <f t="shared" si="248"/>
        <v>53281</v>
      </c>
      <c r="BX244" s="42">
        <f t="shared" si="249"/>
        <v>5586.6841649801027</v>
      </c>
      <c r="BY244" s="42">
        <f t="shared" si="260"/>
        <v>486.07876605533744</v>
      </c>
      <c r="BZ244" s="42">
        <f t="shared" si="250"/>
        <v>44.300805581903589</v>
      </c>
      <c r="CA244" s="42">
        <f t="shared" si="206"/>
        <v>0</v>
      </c>
      <c r="CB244" s="44">
        <f t="shared" si="251"/>
        <v>530.37957163724104</v>
      </c>
    </row>
    <row r="245" spans="1:80" x14ac:dyDescent="0.3">
      <c r="A245" s="26"/>
      <c r="B245" s="40" t="str">
        <f t="shared" si="207"/>
        <v/>
      </c>
      <c r="C245" s="41" t="str">
        <f t="shared" si="208"/>
        <v/>
      </c>
      <c r="D245" s="42" t="str">
        <f t="shared" si="209"/>
        <v/>
      </c>
      <c r="E245" s="42" t="str">
        <f t="shared" si="252"/>
        <v/>
      </c>
      <c r="F245" s="42" t="str">
        <f t="shared" si="210"/>
        <v/>
      </c>
      <c r="G245" s="42" t="str">
        <f t="shared" si="198"/>
        <v/>
      </c>
      <c r="H245" s="44" t="str">
        <f t="shared" si="211"/>
        <v/>
      </c>
      <c r="I245" s="26"/>
      <c r="K245" s="40" t="str">
        <f t="shared" si="212"/>
        <v/>
      </c>
      <c r="L245" s="41" t="str">
        <f t="shared" si="213"/>
        <v/>
      </c>
      <c r="M245" s="42" t="str">
        <f t="shared" si="214"/>
        <v/>
      </c>
      <c r="N245" s="42" t="str">
        <f t="shared" si="253"/>
        <v/>
      </c>
      <c r="O245" s="42" t="str">
        <f t="shared" si="215"/>
        <v/>
      </c>
      <c r="P245" s="42" t="str">
        <f t="shared" si="199"/>
        <v/>
      </c>
      <c r="Q245" s="44" t="str">
        <f t="shared" si="216"/>
        <v/>
      </c>
      <c r="T245" s="40" t="str">
        <f t="shared" si="217"/>
        <v/>
      </c>
      <c r="U245" s="41" t="str">
        <f t="shared" si="218"/>
        <v/>
      </c>
      <c r="V245" s="42" t="str">
        <f t="shared" si="219"/>
        <v/>
      </c>
      <c r="W245" s="42" t="str">
        <f t="shared" si="254"/>
        <v/>
      </c>
      <c r="X245" s="42" t="str">
        <f t="shared" si="220"/>
        <v/>
      </c>
      <c r="Y245" s="42" t="str">
        <f t="shared" si="200"/>
        <v/>
      </c>
      <c r="Z245" s="44" t="str">
        <f t="shared" si="221"/>
        <v/>
      </c>
      <c r="AC245" s="40" t="str">
        <f t="shared" si="222"/>
        <v/>
      </c>
      <c r="AD245" s="41" t="str">
        <f t="shared" si="223"/>
        <v/>
      </c>
      <c r="AE245" s="42" t="str">
        <f t="shared" si="224"/>
        <v/>
      </c>
      <c r="AF245" s="42" t="str">
        <f t="shared" si="255"/>
        <v/>
      </c>
      <c r="AG245" s="42" t="str">
        <f t="shared" si="225"/>
        <v/>
      </c>
      <c r="AH245" s="42" t="str">
        <f t="shared" si="201"/>
        <v/>
      </c>
      <c r="AI245" s="44" t="str">
        <f t="shared" si="226"/>
        <v/>
      </c>
      <c r="AL245" s="40" t="str">
        <f t="shared" si="227"/>
        <v/>
      </c>
      <c r="AM245" s="41" t="str">
        <f t="shared" si="228"/>
        <v/>
      </c>
      <c r="AN245" s="42" t="str">
        <f t="shared" si="229"/>
        <v/>
      </c>
      <c r="AO245" s="42" t="str">
        <f t="shared" si="256"/>
        <v/>
      </c>
      <c r="AP245" s="42" t="str">
        <f t="shared" si="230"/>
        <v/>
      </c>
      <c r="AQ245" s="42" t="str">
        <f t="shared" si="202"/>
        <v/>
      </c>
      <c r="AR245" s="44" t="str">
        <f t="shared" si="231"/>
        <v/>
      </c>
      <c r="AU245" s="40" t="str">
        <f t="shared" si="232"/>
        <v/>
      </c>
      <c r="AV245" s="41" t="str">
        <f t="shared" si="233"/>
        <v/>
      </c>
      <c r="AW245" s="42" t="str">
        <f t="shared" si="234"/>
        <v/>
      </c>
      <c r="AX245" s="42" t="str">
        <f t="shared" si="257"/>
        <v/>
      </c>
      <c r="AY245" s="42" t="str">
        <f t="shared" si="235"/>
        <v/>
      </c>
      <c r="AZ245" s="42" t="str">
        <f t="shared" si="203"/>
        <v/>
      </c>
      <c r="BA245" s="44" t="str">
        <f t="shared" si="236"/>
        <v/>
      </c>
      <c r="BD245" s="40">
        <f t="shared" si="237"/>
        <v>230</v>
      </c>
      <c r="BE245" s="41">
        <f t="shared" si="238"/>
        <v>53311</v>
      </c>
      <c r="BF245" s="42">
        <f t="shared" si="239"/>
        <v>107135.70402741597</v>
      </c>
      <c r="BG245" s="42">
        <f t="shared" si="258"/>
        <v>10256.221510163043</v>
      </c>
      <c r="BH245" s="42">
        <f t="shared" si="240"/>
        <v>929.35274383917408</v>
      </c>
      <c r="BI245" s="42">
        <f t="shared" si="204"/>
        <v>0</v>
      </c>
      <c r="BJ245" s="44">
        <f t="shared" si="241"/>
        <v>11185.574254002217</v>
      </c>
      <c r="BM245" s="40">
        <f t="shared" si="242"/>
        <v>230</v>
      </c>
      <c r="BN245" s="41">
        <f t="shared" si="243"/>
        <v>53311</v>
      </c>
      <c r="BO245" s="42">
        <f t="shared" si="244"/>
        <v>5095.3689299348607</v>
      </c>
      <c r="BP245" s="42">
        <f t="shared" si="259"/>
        <v>489.4733504716437</v>
      </c>
      <c r="BQ245" s="42">
        <f t="shared" si="245"/>
        <v>40.718619662920403</v>
      </c>
      <c r="BR245" s="42">
        <f t="shared" si="205"/>
        <v>0</v>
      </c>
      <c r="BS245" s="44">
        <f t="shared" si="246"/>
        <v>530.19197013456414</v>
      </c>
      <c r="BV245" s="40">
        <f t="shared" si="247"/>
        <v>230</v>
      </c>
      <c r="BW245" s="41">
        <f t="shared" si="248"/>
        <v>53311</v>
      </c>
      <c r="BX245" s="42">
        <f t="shared" si="249"/>
        <v>5097.0594543263915</v>
      </c>
      <c r="BY245" s="42">
        <f t="shared" si="260"/>
        <v>489.62471065371119</v>
      </c>
      <c r="BZ245" s="42">
        <f t="shared" si="250"/>
        <v>40.754860983529895</v>
      </c>
      <c r="CA245" s="42">
        <f t="shared" si="206"/>
        <v>0</v>
      </c>
      <c r="CB245" s="44">
        <f t="shared" si="251"/>
        <v>530.37957163724104</v>
      </c>
    </row>
    <row r="246" spans="1:80" x14ac:dyDescent="0.3">
      <c r="A246" s="26"/>
      <c r="B246" s="40" t="str">
        <f t="shared" si="207"/>
        <v/>
      </c>
      <c r="C246" s="41" t="str">
        <f t="shared" si="208"/>
        <v/>
      </c>
      <c r="D246" s="42" t="str">
        <f t="shared" si="209"/>
        <v/>
      </c>
      <c r="E246" s="42" t="str">
        <f t="shared" si="252"/>
        <v/>
      </c>
      <c r="F246" s="42" t="str">
        <f t="shared" si="210"/>
        <v/>
      </c>
      <c r="G246" s="42" t="str">
        <f t="shared" si="198"/>
        <v/>
      </c>
      <c r="H246" s="44" t="str">
        <f t="shared" si="211"/>
        <v/>
      </c>
      <c r="I246" s="26"/>
      <c r="K246" s="40" t="str">
        <f t="shared" si="212"/>
        <v/>
      </c>
      <c r="L246" s="41" t="str">
        <f t="shared" si="213"/>
        <v/>
      </c>
      <c r="M246" s="42" t="str">
        <f t="shared" si="214"/>
        <v/>
      </c>
      <c r="N246" s="42" t="str">
        <f t="shared" si="253"/>
        <v/>
      </c>
      <c r="O246" s="42" t="str">
        <f t="shared" si="215"/>
        <v/>
      </c>
      <c r="P246" s="42" t="str">
        <f t="shared" si="199"/>
        <v/>
      </c>
      <c r="Q246" s="44" t="str">
        <f t="shared" si="216"/>
        <v/>
      </c>
      <c r="T246" s="40" t="str">
        <f t="shared" si="217"/>
        <v/>
      </c>
      <c r="U246" s="41" t="str">
        <f t="shared" si="218"/>
        <v/>
      </c>
      <c r="V246" s="42" t="str">
        <f t="shared" si="219"/>
        <v/>
      </c>
      <c r="W246" s="42" t="str">
        <f t="shared" si="254"/>
        <v/>
      </c>
      <c r="X246" s="42" t="str">
        <f t="shared" si="220"/>
        <v/>
      </c>
      <c r="Y246" s="42" t="str">
        <f t="shared" si="200"/>
        <v/>
      </c>
      <c r="Z246" s="44" t="str">
        <f t="shared" si="221"/>
        <v/>
      </c>
      <c r="AC246" s="40" t="str">
        <f t="shared" si="222"/>
        <v/>
      </c>
      <c r="AD246" s="41" t="str">
        <f t="shared" si="223"/>
        <v/>
      </c>
      <c r="AE246" s="42" t="str">
        <f t="shared" si="224"/>
        <v/>
      </c>
      <c r="AF246" s="42" t="str">
        <f t="shared" si="255"/>
        <v/>
      </c>
      <c r="AG246" s="42" t="str">
        <f t="shared" si="225"/>
        <v/>
      </c>
      <c r="AH246" s="42" t="str">
        <f t="shared" si="201"/>
        <v/>
      </c>
      <c r="AI246" s="44" t="str">
        <f t="shared" si="226"/>
        <v/>
      </c>
      <c r="AL246" s="40" t="str">
        <f t="shared" si="227"/>
        <v/>
      </c>
      <c r="AM246" s="41" t="str">
        <f t="shared" si="228"/>
        <v/>
      </c>
      <c r="AN246" s="42" t="str">
        <f t="shared" si="229"/>
        <v/>
      </c>
      <c r="AO246" s="42" t="str">
        <f t="shared" si="256"/>
        <v/>
      </c>
      <c r="AP246" s="42" t="str">
        <f t="shared" si="230"/>
        <v/>
      </c>
      <c r="AQ246" s="42" t="str">
        <f t="shared" si="202"/>
        <v/>
      </c>
      <c r="AR246" s="44" t="str">
        <f t="shared" si="231"/>
        <v/>
      </c>
      <c r="AU246" s="40" t="str">
        <f t="shared" si="232"/>
        <v/>
      </c>
      <c r="AV246" s="41" t="str">
        <f t="shared" si="233"/>
        <v/>
      </c>
      <c r="AW246" s="42" t="str">
        <f t="shared" si="234"/>
        <v/>
      </c>
      <c r="AX246" s="42" t="str">
        <f t="shared" si="257"/>
        <v/>
      </c>
      <c r="AY246" s="42" t="str">
        <f t="shared" si="235"/>
        <v/>
      </c>
      <c r="AZ246" s="42" t="str">
        <f t="shared" si="203"/>
        <v/>
      </c>
      <c r="BA246" s="44" t="str">
        <f t="shared" si="236"/>
        <v/>
      </c>
      <c r="BD246" s="40">
        <f t="shared" si="237"/>
        <v>231</v>
      </c>
      <c r="BE246" s="41">
        <f t="shared" si="238"/>
        <v>53342</v>
      </c>
      <c r="BF246" s="42">
        <f t="shared" si="239"/>
        <v>96798.287430297467</v>
      </c>
      <c r="BG246" s="42">
        <f t="shared" si="258"/>
        <v>10337.416597118499</v>
      </c>
      <c r="BH246" s="42">
        <f t="shared" si="240"/>
        <v>848.15765688371675</v>
      </c>
      <c r="BI246" s="42">
        <f t="shared" si="204"/>
        <v>0</v>
      </c>
      <c r="BJ246" s="44">
        <f t="shared" si="241"/>
        <v>11185.574254002217</v>
      </c>
      <c r="BM246" s="40">
        <f t="shared" si="242"/>
        <v>231</v>
      </c>
      <c r="BN246" s="41">
        <f t="shared" si="243"/>
        <v>53342</v>
      </c>
      <c r="BO246" s="42">
        <f t="shared" si="244"/>
        <v>4602.326870054374</v>
      </c>
      <c r="BP246" s="42">
        <f t="shared" si="259"/>
        <v>493.04205988048653</v>
      </c>
      <c r="BQ246" s="42">
        <f t="shared" si="245"/>
        <v>37.149910254077525</v>
      </c>
      <c r="BR246" s="42">
        <f t="shared" si="205"/>
        <v>0</v>
      </c>
      <c r="BS246" s="44">
        <f t="shared" si="246"/>
        <v>530.19197013456403</v>
      </c>
      <c r="BV246" s="40">
        <f t="shared" si="247"/>
        <v>231</v>
      </c>
      <c r="BW246" s="41">
        <f t="shared" si="248"/>
        <v>53342</v>
      </c>
      <c r="BX246" s="42">
        <f t="shared" si="249"/>
        <v>4603.862931408461</v>
      </c>
      <c r="BY246" s="42">
        <f t="shared" si="260"/>
        <v>493.19652291793</v>
      </c>
      <c r="BZ246" s="42">
        <f t="shared" si="250"/>
        <v>37.183048719311074</v>
      </c>
      <c r="CA246" s="42">
        <f t="shared" si="206"/>
        <v>0</v>
      </c>
      <c r="CB246" s="44">
        <f t="shared" si="251"/>
        <v>530.37957163724104</v>
      </c>
    </row>
    <row r="247" spans="1:80" x14ac:dyDescent="0.3">
      <c r="A247" s="26"/>
      <c r="B247" s="40" t="str">
        <f t="shared" si="207"/>
        <v/>
      </c>
      <c r="C247" s="41" t="str">
        <f t="shared" si="208"/>
        <v/>
      </c>
      <c r="D247" s="42" t="str">
        <f t="shared" si="209"/>
        <v/>
      </c>
      <c r="E247" s="42" t="str">
        <f t="shared" si="252"/>
        <v/>
      </c>
      <c r="F247" s="42" t="str">
        <f t="shared" si="210"/>
        <v/>
      </c>
      <c r="G247" s="42" t="str">
        <f t="shared" si="198"/>
        <v/>
      </c>
      <c r="H247" s="44" t="str">
        <f t="shared" si="211"/>
        <v/>
      </c>
      <c r="I247" s="26"/>
      <c r="K247" s="40" t="str">
        <f t="shared" si="212"/>
        <v/>
      </c>
      <c r="L247" s="41" t="str">
        <f t="shared" si="213"/>
        <v/>
      </c>
      <c r="M247" s="42" t="str">
        <f t="shared" si="214"/>
        <v/>
      </c>
      <c r="N247" s="42" t="str">
        <f t="shared" si="253"/>
        <v/>
      </c>
      <c r="O247" s="42" t="str">
        <f t="shared" si="215"/>
        <v/>
      </c>
      <c r="P247" s="42" t="str">
        <f t="shared" si="199"/>
        <v/>
      </c>
      <c r="Q247" s="44" t="str">
        <f t="shared" si="216"/>
        <v/>
      </c>
      <c r="T247" s="40" t="str">
        <f t="shared" si="217"/>
        <v/>
      </c>
      <c r="U247" s="41" t="str">
        <f t="shared" si="218"/>
        <v/>
      </c>
      <c r="V247" s="42" t="str">
        <f t="shared" si="219"/>
        <v/>
      </c>
      <c r="W247" s="42" t="str">
        <f t="shared" si="254"/>
        <v/>
      </c>
      <c r="X247" s="42" t="str">
        <f t="shared" si="220"/>
        <v/>
      </c>
      <c r="Y247" s="42" t="str">
        <f t="shared" si="200"/>
        <v/>
      </c>
      <c r="Z247" s="44" t="str">
        <f t="shared" si="221"/>
        <v/>
      </c>
      <c r="AC247" s="40" t="str">
        <f t="shared" si="222"/>
        <v/>
      </c>
      <c r="AD247" s="41" t="str">
        <f t="shared" si="223"/>
        <v/>
      </c>
      <c r="AE247" s="42" t="str">
        <f t="shared" si="224"/>
        <v/>
      </c>
      <c r="AF247" s="42" t="str">
        <f t="shared" si="255"/>
        <v/>
      </c>
      <c r="AG247" s="42" t="str">
        <f t="shared" si="225"/>
        <v/>
      </c>
      <c r="AH247" s="42" t="str">
        <f t="shared" si="201"/>
        <v/>
      </c>
      <c r="AI247" s="44" t="str">
        <f t="shared" si="226"/>
        <v/>
      </c>
      <c r="AL247" s="40" t="str">
        <f t="shared" si="227"/>
        <v/>
      </c>
      <c r="AM247" s="41" t="str">
        <f t="shared" si="228"/>
        <v/>
      </c>
      <c r="AN247" s="42" t="str">
        <f t="shared" si="229"/>
        <v/>
      </c>
      <c r="AO247" s="42" t="str">
        <f t="shared" si="256"/>
        <v/>
      </c>
      <c r="AP247" s="42" t="str">
        <f t="shared" si="230"/>
        <v/>
      </c>
      <c r="AQ247" s="42" t="str">
        <f t="shared" si="202"/>
        <v/>
      </c>
      <c r="AR247" s="44" t="str">
        <f t="shared" si="231"/>
        <v/>
      </c>
      <c r="AU247" s="40" t="str">
        <f t="shared" si="232"/>
        <v/>
      </c>
      <c r="AV247" s="41" t="str">
        <f t="shared" si="233"/>
        <v/>
      </c>
      <c r="AW247" s="42" t="str">
        <f t="shared" si="234"/>
        <v/>
      </c>
      <c r="AX247" s="42" t="str">
        <f t="shared" si="257"/>
        <v/>
      </c>
      <c r="AY247" s="42" t="str">
        <f t="shared" si="235"/>
        <v/>
      </c>
      <c r="AZ247" s="42" t="str">
        <f t="shared" si="203"/>
        <v/>
      </c>
      <c r="BA247" s="44" t="str">
        <f t="shared" si="236"/>
        <v/>
      </c>
      <c r="BD247" s="40">
        <f t="shared" si="237"/>
        <v>232</v>
      </c>
      <c r="BE247" s="41">
        <f t="shared" si="238"/>
        <v>53373</v>
      </c>
      <c r="BF247" s="42">
        <f t="shared" si="239"/>
        <v>86379.032951785106</v>
      </c>
      <c r="BG247" s="42">
        <f t="shared" si="258"/>
        <v>10419.254478512355</v>
      </c>
      <c r="BH247" s="42">
        <f t="shared" si="240"/>
        <v>766.31977548986185</v>
      </c>
      <c r="BI247" s="42">
        <f t="shared" si="204"/>
        <v>0</v>
      </c>
      <c r="BJ247" s="44">
        <f t="shared" si="241"/>
        <v>11185.574254002217</v>
      </c>
      <c r="BM247" s="40">
        <f t="shared" si="242"/>
        <v>232</v>
      </c>
      <c r="BN247" s="41">
        <f t="shared" si="243"/>
        <v>53373</v>
      </c>
      <c r="BO247" s="42">
        <f t="shared" si="244"/>
        <v>4105.6900816021371</v>
      </c>
      <c r="BP247" s="42">
        <f t="shared" si="259"/>
        <v>496.63678845223689</v>
      </c>
      <c r="BQ247" s="42">
        <f t="shared" si="245"/>
        <v>33.555181682327209</v>
      </c>
      <c r="BR247" s="42">
        <f t="shared" si="205"/>
        <v>0</v>
      </c>
      <c r="BS247" s="44">
        <f t="shared" si="246"/>
        <v>530.19197013456414</v>
      </c>
      <c r="BV247" s="40">
        <f t="shared" si="247"/>
        <v>232</v>
      </c>
      <c r="BW247" s="41">
        <f t="shared" si="248"/>
        <v>53373</v>
      </c>
      <c r="BX247" s="42">
        <f t="shared" si="249"/>
        <v>4107.0685398558444</v>
      </c>
      <c r="BY247" s="42">
        <f t="shared" si="260"/>
        <v>496.79439155261628</v>
      </c>
      <c r="BZ247" s="42">
        <f t="shared" si="250"/>
        <v>33.585180084624767</v>
      </c>
      <c r="CA247" s="42">
        <f t="shared" si="206"/>
        <v>0</v>
      </c>
      <c r="CB247" s="44">
        <f t="shared" si="251"/>
        <v>530.37957163724104</v>
      </c>
    </row>
    <row r="248" spans="1:80" x14ac:dyDescent="0.3">
      <c r="A248" s="26"/>
      <c r="B248" s="40" t="str">
        <f t="shared" si="207"/>
        <v/>
      </c>
      <c r="C248" s="41" t="str">
        <f t="shared" si="208"/>
        <v/>
      </c>
      <c r="D248" s="42" t="str">
        <f t="shared" si="209"/>
        <v/>
      </c>
      <c r="E248" s="42" t="str">
        <f t="shared" si="252"/>
        <v/>
      </c>
      <c r="F248" s="42" t="str">
        <f t="shared" si="210"/>
        <v/>
      </c>
      <c r="G248" s="42" t="str">
        <f t="shared" si="198"/>
        <v/>
      </c>
      <c r="H248" s="44" t="str">
        <f t="shared" si="211"/>
        <v/>
      </c>
      <c r="I248" s="26"/>
      <c r="K248" s="40" t="str">
        <f t="shared" si="212"/>
        <v/>
      </c>
      <c r="L248" s="41" t="str">
        <f t="shared" si="213"/>
        <v/>
      </c>
      <c r="M248" s="42" t="str">
        <f t="shared" si="214"/>
        <v/>
      </c>
      <c r="N248" s="42" t="str">
        <f t="shared" si="253"/>
        <v/>
      </c>
      <c r="O248" s="42" t="str">
        <f t="shared" si="215"/>
        <v/>
      </c>
      <c r="P248" s="42" t="str">
        <f t="shared" si="199"/>
        <v/>
      </c>
      <c r="Q248" s="44" t="str">
        <f t="shared" si="216"/>
        <v/>
      </c>
      <c r="T248" s="40" t="str">
        <f t="shared" si="217"/>
        <v/>
      </c>
      <c r="U248" s="41" t="str">
        <f t="shared" si="218"/>
        <v/>
      </c>
      <c r="V248" s="42" t="str">
        <f t="shared" si="219"/>
        <v/>
      </c>
      <c r="W248" s="42" t="str">
        <f t="shared" si="254"/>
        <v/>
      </c>
      <c r="X248" s="42" t="str">
        <f t="shared" si="220"/>
        <v/>
      </c>
      <c r="Y248" s="42" t="str">
        <f t="shared" si="200"/>
        <v/>
      </c>
      <c r="Z248" s="44" t="str">
        <f t="shared" si="221"/>
        <v/>
      </c>
      <c r="AC248" s="40" t="str">
        <f t="shared" si="222"/>
        <v/>
      </c>
      <c r="AD248" s="41" t="str">
        <f t="shared" si="223"/>
        <v/>
      </c>
      <c r="AE248" s="42" t="str">
        <f t="shared" si="224"/>
        <v/>
      </c>
      <c r="AF248" s="42" t="str">
        <f t="shared" si="255"/>
        <v/>
      </c>
      <c r="AG248" s="42" t="str">
        <f t="shared" si="225"/>
        <v/>
      </c>
      <c r="AH248" s="42" t="str">
        <f t="shared" si="201"/>
        <v/>
      </c>
      <c r="AI248" s="44" t="str">
        <f t="shared" si="226"/>
        <v/>
      </c>
      <c r="AL248" s="40" t="str">
        <f t="shared" si="227"/>
        <v/>
      </c>
      <c r="AM248" s="41" t="str">
        <f t="shared" si="228"/>
        <v/>
      </c>
      <c r="AN248" s="42" t="str">
        <f t="shared" si="229"/>
        <v/>
      </c>
      <c r="AO248" s="42" t="str">
        <f t="shared" si="256"/>
        <v/>
      </c>
      <c r="AP248" s="42" t="str">
        <f t="shared" si="230"/>
        <v/>
      </c>
      <c r="AQ248" s="42" t="str">
        <f t="shared" si="202"/>
        <v/>
      </c>
      <c r="AR248" s="44" t="str">
        <f t="shared" si="231"/>
        <v/>
      </c>
      <c r="AU248" s="40" t="str">
        <f t="shared" si="232"/>
        <v/>
      </c>
      <c r="AV248" s="41" t="str">
        <f t="shared" si="233"/>
        <v/>
      </c>
      <c r="AW248" s="42" t="str">
        <f t="shared" si="234"/>
        <v/>
      </c>
      <c r="AX248" s="42" t="str">
        <f t="shared" si="257"/>
        <v/>
      </c>
      <c r="AY248" s="42" t="str">
        <f t="shared" si="235"/>
        <v/>
      </c>
      <c r="AZ248" s="42" t="str">
        <f t="shared" si="203"/>
        <v/>
      </c>
      <c r="BA248" s="44" t="str">
        <f t="shared" si="236"/>
        <v/>
      </c>
      <c r="BD248" s="40">
        <f t="shared" si="237"/>
        <v>233</v>
      </c>
      <c r="BE248" s="41">
        <f t="shared" si="238"/>
        <v>53401</v>
      </c>
      <c r="BF248" s="42">
        <f t="shared" si="239"/>
        <v>75877.292708651192</v>
      </c>
      <c r="BG248" s="42">
        <f t="shared" si="258"/>
        <v>10501.740243133912</v>
      </c>
      <c r="BH248" s="42">
        <f t="shared" si="240"/>
        <v>683.83401086830577</v>
      </c>
      <c r="BI248" s="42">
        <f t="shared" si="204"/>
        <v>0</v>
      </c>
      <c r="BJ248" s="44">
        <f t="shared" si="241"/>
        <v>11185.574254002218</v>
      </c>
      <c r="BM248" s="40">
        <f t="shared" si="242"/>
        <v>233</v>
      </c>
      <c r="BN248" s="41">
        <f t="shared" si="243"/>
        <v>53401</v>
      </c>
      <c r="BO248" s="42">
        <f t="shared" si="244"/>
        <v>3605.4323557116941</v>
      </c>
      <c r="BP248" s="42">
        <f t="shared" si="259"/>
        <v>500.25772589044317</v>
      </c>
      <c r="BQ248" s="42">
        <f t="shared" si="245"/>
        <v>29.934244244120997</v>
      </c>
      <c r="BR248" s="42">
        <f t="shared" si="205"/>
        <v>0</v>
      </c>
      <c r="BS248" s="44">
        <f t="shared" si="246"/>
        <v>530.19197013456414</v>
      </c>
      <c r="BV248" s="40">
        <f t="shared" si="247"/>
        <v>233</v>
      </c>
      <c r="BW248" s="41">
        <f t="shared" si="248"/>
        <v>53401</v>
      </c>
      <c r="BX248" s="42">
        <f t="shared" si="249"/>
        <v>3606.6500332168516</v>
      </c>
      <c r="BY248" s="42">
        <f t="shared" si="260"/>
        <v>500.4185066389926</v>
      </c>
      <c r="BZ248" s="42">
        <f t="shared" si="250"/>
        <v>29.961064998248432</v>
      </c>
      <c r="CA248" s="42">
        <f t="shared" si="206"/>
        <v>0</v>
      </c>
      <c r="CB248" s="44">
        <f t="shared" si="251"/>
        <v>530.37957163724104</v>
      </c>
    </row>
    <row r="249" spans="1:80" x14ac:dyDescent="0.3">
      <c r="A249" s="26"/>
      <c r="B249" s="40" t="str">
        <f t="shared" si="207"/>
        <v/>
      </c>
      <c r="C249" s="41" t="str">
        <f t="shared" si="208"/>
        <v/>
      </c>
      <c r="D249" s="42" t="str">
        <f t="shared" si="209"/>
        <v/>
      </c>
      <c r="E249" s="42" t="str">
        <f t="shared" si="252"/>
        <v/>
      </c>
      <c r="F249" s="42" t="str">
        <f t="shared" si="210"/>
        <v/>
      </c>
      <c r="G249" s="42" t="str">
        <f t="shared" si="198"/>
        <v/>
      </c>
      <c r="H249" s="44" t="str">
        <f t="shared" si="211"/>
        <v/>
      </c>
      <c r="I249" s="26"/>
      <c r="K249" s="40" t="str">
        <f t="shared" si="212"/>
        <v/>
      </c>
      <c r="L249" s="41" t="str">
        <f t="shared" si="213"/>
        <v/>
      </c>
      <c r="M249" s="42" t="str">
        <f t="shared" si="214"/>
        <v/>
      </c>
      <c r="N249" s="42" t="str">
        <f t="shared" si="253"/>
        <v/>
      </c>
      <c r="O249" s="42" t="str">
        <f t="shared" si="215"/>
        <v/>
      </c>
      <c r="P249" s="42" t="str">
        <f t="shared" si="199"/>
        <v/>
      </c>
      <c r="Q249" s="44" t="str">
        <f t="shared" si="216"/>
        <v/>
      </c>
      <c r="T249" s="40" t="str">
        <f t="shared" si="217"/>
        <v/>
      </c>
      <c r="U249" s="41" t="str">
        <f t="shared" si="218"/>
        <v/>
      </c>
      <c r="V249" s="42" t="str">
        <f t="shared" si="219"/>
        <v/>
      </c>
      <c r="W249" s="42" t="str">
        <f t="shared" si="254"/>
        <v/>
      </c>
      <c r="X249" s="42" t="str">
        <f t="shared" si="220"/>
        <v/>
      </c>
      <c r="Y249" s="42" t="str">
        <f t="shared" si="200"/>
        <v/>
      </c>
      <c r="Z249" s="44" t="str">
        <f t="shared" si="221"/>
        <v/>
      </c>
      <c r="AC249" s="40" t="str">
        <f t="shared" si="222"/>
        <v/>
      </c>
      <c r="AD249" s="41" t="str">
        <f t="shared" si="223"/>
        <v/>
      </c>
      <c r="AE249" s="42" t="str">
        <f t="shared" si="224"/>
        <v/>
      </c>
      <c r="AF249" s="42" t="str">
        <f t="shared" si="255"/>
        <v/>
      </c>
      <c r="AG249" s="42" t="str">
        <f t="shared" si="225"/>
        <v/>
      </c>
      <c r="AH249" s="42" t="str">
        <f t="shared" si="201"/>
        <v/>
      </c>
      <c r="AI249" s="44" t="str">
        <f t="shared" si="226"/>
        <v/>
      </c>
      <c r="AL249" s="40" t="str">
        <f t="shared" si="227"/>
        <v/>
      </c>
      <c r="AM249" s="41" t="str">
        <f t="shared" si="228"/>
        <v/>
      </c>
      <c r="AN249" s="42" t="str">
        <f t="shared" si="229"/>
        <v/>
      </c>
      <c r="AO249" s="42" t="str">
        <f t="shared" si="256"/>
        <v/>
      </c>
      <c r="AP249" s="42" t="str">
        <f t="shared" si="230"/>
        <v/>
      </c>
      <c r="AQ249" s="42" t="str">
        <f t="shared" si="202"/>
        <v/>
      </c>
      <c r="AR249" s="44" t="str">
        <f t="shared" si="231"/>
        <v/>
      </c>
      <c r="AU249" s="40" t="str">
        <f t="shared" si="232"/>
        <v/>
      </c>
      <c r="AV249" s="41" t="str">
        <f t="shared" si="233"/>
        <v/>
      </c>
      <c r="AW249" s="42" t="str">
        <f t="shared" si="234"/>
        <v/>
      </c>
      <c r="AX249" s="42" t="str">
        <f t="shared" si="257"/>
        <v/>
      </c>
      <c r="AY249" s="42" t="str">
        <f t="shared" si="235"/>
        <v/>
      </c>
      <c r="AZ249" s="42" t="str">
        <f t="shared" si="203"/>
        <v/>
      </c>
      <c r="BA249" s="44" t="str">
        <f t="shared" si="236"/>
        <v/>
      </c>
      <c r="BD249" s="40">
        <f t="shared" si="237"/>
        <v>234</v>
      </c>
      <c r="BE249" s="41">
        <f t="shared" si="238"/>
        <v>53432</v>
      </c>
      <c r="BF249" s="42">
        <f t="shared" si="239"/>
        <v>65292.413688592467</v>
      </c>
      <c r="BG249" s="42">
        <f t="shared" si="258"/>
        <v>10584.879020058721</v>
      </c>
      <c r="BH249" s="42">
        <f t="shared" si="240"/>
        <v>600.69523394349551</v>
      </c>
      <c r="BI249" s="42">
        <f t="shared" si="204"/>
        <v>0</v>
      </c>
      <c r="BJ249" s="44">
        <f t="shared" si="241"/>
        <v>11185.574254002217</v>
      </c>
      <c r="BM249" s="40">
        <f t="shared" si="242"/>
        <v>234</v>
      </c>
      <c r="BN249" s="41">
        <f t="shared" si="243"/>
        <v>53432</v>
      </c>
      <c r="BO249" s="42">
        <f t="shared" si="244"/>
        <v>3101.5272924299275</v>
      </c>
      <c r="BP249" s="42">
        <f t="shared" si="259"/>
        <v>503.9050632817665</v>
      </c>
      <c r="BQ249" s="42">
        <f t="shared" si="245"/>
        <v>26.286906852797596</v>
      </c>
      <c r="BR249" s="42">
        <f t="shared" si="205"/>
        <v>0</v>
      </c>
      <c r="BS249" s="44">
        <f t="shared" si="246"/>
        <v>530.19197013456414</v>
      </c>
      <c r="BV249" s="40">
        <f t="shared" si="247"/>
        <v>234</v>
      </c>
      <c r="BW249" s="41">
        <f t="shared" si="248"/>
        <v>53432</v>
      </c>
      <c r="BX249" s="42">
        <f t="shared" si="249"/>
        <v>3102.5809735719276</v>
      </c>
      <c r="BY249" s="42">
        <f t="shared" si="260"/>
        <v>504.06905964492404</v>
      </c>
      <c r="BZ249" s="42">
        <f t="shared" si="250"/>
        <v>26.310511992316979</v>
      </c>
      <c r="CA249" s="42">
        <f t="shared" si="206"/>
        <v>0</v>
      </c>
      <c r="CB249" s="44">
        <f t="shared" si="251"/>
        <v>530.37957163724104</v>
      </c>
    </row>
    <row r="250" spans="1:80" x14ac:dyDescent="0.3">
      <c r="A250" s="26"/>
      <c r="B250" s="40" t="str">
        <f t="shared" si="207"/>
        <v/>
      </c>
      <c r="C250" s="41" t="str">
        <f t="shared" si="208"/>
        <v/>
      </c>
      <c r="D250" s="42" t="str">
        <f t="shared" si="209"/>
        <v/>
      </c>
      <c r="E250" s="42" t="str">
        <f t="shared" si="252"/>
        <v/>
      </c>
      <c r="F250" s="42" t="str">
        <f t="shared" si="210"/>
        <v/>
      </c>
      <c r="G250" s="42" t="str">
        <f t="shared" si="198"/>
        <v/>
      </c>
      <c r="H250" s="44" t="str">
        <f t="shared" si="211"/>
        <v/>
      </c>
      <c r="I250" s="26"/>
      <c r="K250" s="40" t="str">
        <f t="shared" si="212"/>
        <v/>
      </c>
      <c r="L250" s="41" t="str">
        <f t="shared" si="213"/>
        <v/>
      </c>
      <c r="M250" s="42" t="str">
        <f t="shared" si="214"/>
        <v/>
      </c>
      <c r="N250" s="42" t="str">
        <f t="shared" si="253"/>
        <v/>
      </c>
      <c r="O250" s="42" t="str">
        <f t="shared" si="215"/>
        <v/>
      </c>
      <c r="P250" s="42" t="str">
        <f t="shared" si="199"/>
        <v/>
      </c>
      <c r="Q250" s="44" t="str">
        <f t="shared" si="216"/>
        <v/>
      </c>
      <c r="T250" s="40" t="str">
        <f t="shared" si="217"/>
        <v/>
      </c>
      <c r="U250" s="41" t="str">
        <f t="shared" si="218"/>
        <v/>
      </c>
      <c r="V250" s="42" t="str">
        <f t="shared" si="219"/>
        <v/>
      </c>
      <c r="W250" s="42" t="str">
        <f t="shared" si="254"/>
        <v/>
      </c>
      <c r="X250" s="42" t="str">
        <f t="shared" si="220"/>
        <v/>
      </c>
      <c r="Y250" s="42" t="str">
        <f t="shared" si="200"/>
        <v/>
      </c>
      <c r="Z250" s="44" t="str">
        <f t="shared" si="221"/>
        <v/>
      </c>
      <c r="AC250" s="40" t="str">
        <f t="shared" si="222"/>
        <v/>
      </c>
      <c r="AD250" s="41" t="str">
        <f t="shared" si="223"/>
        <v/>
      </c>
      <c r="AE250" s="42" t="str">
        <f t="shared" si="224"/>
        <v/>
      </c>
      <c r="AF250" s="42" t="str">
        <f t="shared" si="255"/>
        <v/>
      </c>
      <c r="AG250" s="42" t="str">
        <f t="shared" si="225"/>
        <v/>
      </c>
      <c r="AH250" s="42" t="str">
        <f t="shared" si="201"/>
        <v/>
      </c>
      <c r="AI250" s="44" t="str">
        <f t="shared" si="226"/>
        <v/>
      </c>
      <c r="AL250" s="40" t="str">
        <f t="shared" si="227"/>
        <v/>
      </c>
      <c r="AM250" s="41" t="str">
        <f t="shared" si="228"/>
        <v/>
      </c>
      <c r="AN250" s="42" t="str">
        <f t="shared" si="229"/>
        <v/>
      </c>
      <c r="AO250" s="42" t="str">
        <f t="shared" si="256"/>
        <v/>
      </c>
      <c r="AP250" s="42" t="str">
        <f t="shared" si="230"/>
        <v/>
      </c>
      <c r="AQ250" s="42" t="str">
        <f t="shared" si="202"/>
        <v/>
      </c>
      <c r="AR250" s="44" t="str">
        <f t="shared" si="231"/>
        <v/>
      </c>
      <c r="AU250" s="40" t="str">
        <f t="shared" si="232"/>
        <v/>
      </c>
      <c r="AV250" s="41" t="str">
        <f t="shared" si="233"/>
        <v/>
      </c>
      <c r="AW250" s="42" t="str">
        <f t="shared" si="234"/>
        <v/>
      </c>
      <c r="AX250" s="42" t="str">
        <f t="shared" si="257"/>
        <v/>
      </c>
      <c r="AY250" s="42" t="str">
        <f t="shared" si="235"/>
        <v/>
      </c>
      <c r="AZ250" s="42" t="str">
        <f t="shared" si="203"/>
        <v/>
      </c>
      <c r="BA250" s="44" t="str">
        <f t="shared" si="236"/>
        <v/>
      </c>
      <c r="BD250" s="40">
        <f t="shared" si="237"/>
        <v>235</v>
      </c>
      <c r="BE250" s="41">
        <f t="shared" si="238"/>
        <v>53462</v>
      </c>
      <c r="BF250" s="42">
        <f t="shared" si="239"/>
        <v>54623.737709624947</v>
      </c>
      <c r="BG250" s="42">
        <f t="shared" si="258"/>
        <v>10668.67597896752</v>
      </c>
      <c r="BH250" s="42">
        <f t="shared" si="240"/>
        <v>516.89827503469735</v>
      </c>
      <c r="BI250" s="42">
        <f t="shared" si="204"/>
        <v>0</v>
      </c>
      <c r="BJ250" s="44">
        <f t="shared" si="241"/>
        <v>11185.574254002217</v>
      </c>
      <c r="BM250" s="40">
        <f t="shared" si="242"/>
        <v>235</v>
      </c>
      <c r="BN250" s="41">
        <f t="shared" si="243"/>
        <v>53462</v>
      </c>
      <c r="BO250" s="42">
        <f t="shared" si="244"/>
        <v>2593.9482993238621</v>
      </c>
      <c r="BP250" s="42">
        <f t="shared" si="259"/>
        <v>507.5789931060653</v>
      </c>
      <c r="BQ250" s="42">
        <f t="shared" si="245"/>
        <v>22.612977028498843</v>
      </c>
      <c r="BR250" s="42">
        <f t="shared" si="205"/>
        <v>0</v>
      </c>
      <c r="BS250" s="44">
        <f t="shared" si="246"/>
        <v>530.19197013456414</v>
      </c>
      <c r="BV250" s="40">
        <f t="shared" si="247"/>
        <v>235</v>
      </c>
      <c r="BW250" s="41">
        <f t="shared" si="248"/>
        <v>53462</v>
      </c>
      <c r="BX250" s="42">
        <f t="shared" si="249"/>
        <v>2594.834730136894</v>
      </c>
      <c r="BY250" s="42">
        <f t="shared" si="260"/>
        <v>507.74624343503376</v>
      </c>
      <c r="BZ250" s="42">
        <f t="shared" si="250"/>
        <v>22.633328202207259</v>
      </c>
      <c r="CA250" s="42">
        <f t="shared" si="206"/>
        <v>0</v>
      </c>
      <c r="CB250" s="44">
        <f t="shared" si="251"/>
        <v>530.37957163724104</v>
      </c>
    </row>
    <row r="251" spans="1:80" x14ac:dyDescent="0.3">
      <c r="A251" s="26"/>
      <c r="B251" s="40" t="str">
        <f t="shared" si="207"/>
        <v/>
      </c>
      <c r="C251" s="41" t="str">
        <f t="shared" si="208"/>
        <v/>
      </c>
      <c r="D251" s="42" t="str">
        <f t="shared" si="209"/>
        <v/>
      </c>
      <c r="E251" s="42" t="str">
        <f t="shared" si="252"/>
        <v/>
      </c>
      <c r="F251" s="42" t="str">
        <f t="shared" si="210"/>
        <v/>
      </c>
      <c r="G251" s="42" t="str">
        <f t="shared" si="198"/>
        <v/>
      </c>
      <c r="H251" s="44" t="str">
        <f t="shared" si="211"/>
        <v/>
      </c>
      <c r="I251" s="26"/>
      <c r="K251" s="40" t="str">
        <f t="shared" si="212"/>
        <v/>
      </c>
      <c r="L251" s="41" t="str">
        <f t="shared" si="213"/>
        <v/>
      </c>
      <c r="M251" s="42" t="str">
        <f t="shared" si="214"/>
        <v/>
      </c>
      <c r="N251" s="42" t="str">
        <f t="shared" si="253"/>
        <v/>
      </c>
      <c r="O251" s="42" t="str">
        <f t="shared" si="215"/>
        <v/>
      </c>
      <c r="P251" s="42" t="str">
        <f t="shared" si="199"/>
        <v/>
      </c>
      <c r="Q251" s="44" t="str">
        <f t="shared" si="216"/>
        <v/>
      </c>
      <c r="T251" s="40" t="str">
        <f t="shared" si="217"/>
        <v/>
      </c>
      <c r="U251" s="41" t="str">
        <f t="shared" si="218"/>
        <v/>
      </c>
      <c r="V251" s="42" t="str">
        <f t="shared" si="219"/>
        <v/>
      </c>
      <c r="W251" s="42" t="str">
        <f t="shared" si="254"/>
        <v/>
      </c>
      <c r="X251" s="42" t="str">
        <f t="shared" si="220"/>
        <v/>
      </c>
      <c r="Y251" s="42" t="str">
        <f t="shared" si="200"/>
        <v/>
      </c>
      <c r="Z251" s="44" t="str">
        <f t="shared" si="221"/>
        <v/>
      </c>
      <c r="AC251" s="40" t="str">
        <f t="shared" si="222"/>
        <v/>
      </c>
      <c r="AD251" s="41" t="str">
        <f t="shared" si="223"/>
        <v/>
      </c>
      <c r="AE251" s="42" t="str">
        <f t="shared" si="224"/>
        <v/>
      </c>
      <c r="AF251" s="42" t="str">
        <f t="shared" si="255"/>
        <v/>
      </c>
      <c r="AG251" s="42" t="str">
        <f t="shared" si="225"/>
        <v/>
      </c>
      <c r="AH251" s="42" t="str">
        <f t="shared" si="201"/>
        <v/>
      </c>
      <c r="AI251" s="44" t="str">
        <f t="shared" si="226"/>
        <v/>
      </c>
      <c r="AL251" s="40" t="str">
        <f t="shared" si="227"/>
        <v/>
      </c>
      <c r="AM251" s="41" t="str">
        <f t="shared" si="228"/>
        <v/>
      </c>
      <c r="AN251" s="42" t="str">
        <f t="shared" si="229"/>
        <v/>
      </c>
      <c r="AO251" s="42" t="str">
        <f t="shared" si="256"/>
        <v/>
      </c>
      <c r="AP251" s="42" t="str">
        <f t="shared" si="230"/>
        <v/>
      </c>
      <c r="AQ251" s="42" t="str">
        <f t="shared" si="202"/>
        <v/>
      </c>
      <c r="AR251" s="44" t="str">
        <f t="shared" si="231"/>
        <v/>
      </c>
      <c r="AU251" s="40" t="str">
        <f t="shared" si="232"/>
        <v/>
      </c>
      <c r="AV251" s="41" t="str">
        <f t="shared" si="233"/>
        <v/>
      </c>
      <c r="AW251" s="42" t="str">
        <f t="shared" si="234"/>
        <v/>
      </c>
      <c r="AX251" s="42" t="str">
        <f t="shared" si="257"/>
        <v/>
      </c>
      <c r="AY251" s="42" t="str">
        <f t="shared" si="235"/>
        <v/>
      </c>
      <c r="AZ251" s="42" t="str">
        <f t="shared" si="203"/>
        <v/>
      </c>
      <c r="BA251" s="44" t="str">
        <f t="shared" si="236"/>
        <v/>
      </c>
      <c r="BD251" s="40">
        <f t="shared" si="237"/>
        <v>236</v>
      </c>
      <c r="BE251" s="41">
        <f t="shared" si="238"/>
        <v>53493</v>
      </c>
      <c r="BF251" s="42">
        <f t="shared" si="239"/>
        <v>43870.601379157262</v>
      </c>
      <c r="BG251" s="42">
        <f t="shared" si="258"/>
        <v>10753.136330467682</v>
      </c>
      <c r="BH251" s="42">
        <f t="shared" si="240"/>
        <v>432.43792353453779</v>
      </c>
      <c r="BI251" s="42">
        <f t="shared" si="204"/>
        <v>0</v>
      </c>
      <c r="BJ251" s="44">
        <f t="shared" si="241"/>
        <v>11185.57425400222</v>
      </c>
      <c r="BM251" s="40">
        <f t="shared" si="242"/>
        <v>236</v>
      </c>
      <c r="BN251" s="41">
        <f t="shared" si="243"/>
        <v>53493</v>
      </c>
      <c r="BO251" s="42">
        <f t="shared" si="244"/>
        <v>2082.66859007731</v>
      </c>
      <c r="BP251" s="42">
        <f t="shared" si="259"/>
        <v>511.27970924655222</v>
      </c>
      <c r="BQ251" s="42">
        <f t="shared" si="245"/>
        <v>18.912260888011954</v>
      </c>
      <c r="BR251" s="42">
        <f t="shared" si="205"/>
        <v>0</v>
      </c>
      <c r="BS251" s="44">
        <f t="shared" si="246"/>
        <v>530.19197013456414</v>
      </c>
      <c r="BV251" s="40">
        <f t="shared" si="247"/>
        <v>236</v>
      </c>
      <c r="BW251" s="41">
        <f t="shared" si="248"/>
        <v>53493</v>
      </c>
      <c r="BX251" s="42">
        <f t="shared" si="249"/>
        <v>2083.3844778560015</v>
      </c>
      <c r="BY251" s="42">
        <f t="shared" si="260"/>
        <v>511.45025228089236</v>
      </c>
      <c r="BZ251" s="42">
        <f t="shared" si="250"/>
        <v>18.929319356348689</v>
      </c>
      <c r="CA251" s="42">
        <f t="shared" si="206"/>
        <v>0</v>
      </c>
      <c r="CB251" s="44">
        <f t="shared" si="251"/>
        <v>530.37957163724104</v>
      </c>
    </row>
    <row r="252" spans="1:80" x14ac:dyDescent="0.3">
      <c r="A252" s="26"/>
      <c r="B252" s="40" t="str">
        <f t="shared" si="207"/>
        <v/>
      </c>
      <c r="C252" s="41" t="str">
        <f t="shared" si="208"/>
        <v/>
      </c>
      <c r="D252" s="42" t="str">
        <f t="shared" si="209"/>
        <v/>
      </c>
      <c r="E252" s="42" t="str">
        <f t="shared" si="252"/>
        <v/>
      </c>
      <c r="F252" s="42" t="str">
        <f t="shared" si="210"/>
        <v/>
      </c>
      <c r="G252" s="42" t="str">
        <f t="shared" si="198"/>
        <v/>
      </c>
      <c r="H252" s="44" t="str">
        <f t="shared" si="211"/>
        <v/>
      </c>
      <c r="I252" s="26"/>
      <c r="K252" s="40" t="str">
        <f t="shared" si="212"/>
        <v/>
      </c>
      <c r="L252" s="41" t="str">
        <f t="shared" si="213"/>
        <v/>
      </c>
      <c r="M252" s="42" t="str">
        <f t="shared" si="214"/>
        <v/>
      </c>
      <c r="N252" s="42" t="str">
        <f t="shared" si="253"/>
        <v/>
      </c>
      <c r="O252" s="42" t="str">
        <f t="shared" si="215"/>
        <v/>
      </c>
      <c r="P252" s="42" t="str">
        <f t="shared" si="199"/>
        <v/>
      </c>
      <c r="Q252" s="44" t="str">
        <f t="shared" si="216"/>
        <v/>
      </c>
      <c r="T252" s="40" t="str">
        <f t="shared" si="217"/>
        <v/>
      </c>
      <c r="U252" s="41" t="str">
        <f t="shared" si="218"/>
        <v/>
      </c>
      <c r="V252" s="42" t="str">
        <f t="shared" si="219"/>
        <v/>
      </c>
      <c r="W252" s="42" t="str">
        <f t="shared" si="254"/>
        <v/>
      </c>
      <c r="X252" s="42" t="str">
        <f t="shared" si="220"/>
        <v/>
      </c>
      <c r="Y252" s="42" t="str">
        <f t="shared" si="200"/>
        <v/>
      </c>
      <c r="Z252" s="44" t="str">
        <f t="shared" si="221"/>
        <v/>
      </c>
      <c r="AC252" s="40" t="str">
        <f t="shared" si="222"/>
        <v/>
      </c>
      <c r="AD252" s="41" t="str">
        <f t="shared" si="223"/>
        <v/>
      </c>
      <c r="AE252" s="42" t="str">
        <f t="shared" si="224"/>
        <v/>
      </c>
      <c r="AF252" s="42" t="str">
        <f t="shared" si="255"/>
        <v/>
      </c>
      <c r="AG252" s="42" t="str">
        <f t="shared" si="225"/>
        <v/>
      </c>
      <c r="AH252" s="42" t="str">
        <f t="shared" si="201"/>
        <v/>
      </c>
      <c r="AI252" s="44" t="str">
        <f t="shared" si="226"/>
        <v/>
      </c>
      <c r="AL252" s="40" t="str">
        <f t="shared" si="227"/>
        <v/>
      </c>
      <c r="AM252" s="41" t="str">
        <f t="shared" si="228"/>
        <v/>
      </c>
      <c r="AN252" s="42" t="str">
        <f t="shared" si="229"/>
        <v/>
      </c>
      <c r="AO252" s="42" t="str">
        <f t="shared" si="256"/>
        <v/>
      </c>
      <c r="AP252" s="42" t="str">
        <f t="shared" si="230"/>
        <v/>
      </c>
      <c r="AQ252" s="42" t="str">
        <f t="shared" si="202"/>
        <v/>
      </c>
      <c r="AR252" s="44" t="str">
        <f t="shared" si="231"/>
        <v/>
      </c>
      <c r="AU252" s="40" t="str">
        <f t="shared" si="232"/>
        <v/>
      </c>
      <c r="AV252" s="41" t="str">
        <f t="shared" si="233"/>
        <v/>
      </c>
      <c r="AW252" s="42" t="str">
        <f t="shared" si="234"/>
        <v/>
      </c>
      <c r="AX252" s="42" t="str">
        <f t="shared" si="257"/>
        <v/>
      </c>
      <c r="AY252" s="42" t="str">
        <f t="shared" si="235"/>
        <v/>
      </c>
      <c r="AZ252" s="42" t="str">
        <f t="shared" si="203"/>
        <v/>
      </c>
      <c r="BA252" s="44" t="str">
        <f t="shared" si="236"/>
        <v/>
      </c>
      <c r="BD252" s="40">
        <f t="shared" si="237"/>
        <v>237</v>
      </c>
      <c r="BE252" s="41">
        <f t="shared" si="238"/>
        <v>53523</v>
      </c>
      <c r="BF252" s="42">
        <f t="shared" si="239"/>
        <v>33032.336052740044</v>
      </c>
      <c r="BG252" s="42">
        <f t="shared" si="258"/>
        <v>10838.265326417217</v>
      </c>
      <c r="BH252" s="42">
        <f t="shared" si="240"/>
        <v>347.30892758500198</v>
      </c>
      <c r="BI252" s="42">
        <f t="shared" si="204"/>
        <v>0</v>
      </c>
      <c r="BJ252" s="44">
        <f t="shared" si="241"/>
        <v>11185.574254002218</v>
      </c>
      <c r="BM252" s="40">
        <f t="shared" si="242"/>
        <v>237</v>
      </c>
      <c r="BN252" s="41">
        <f t="shared" si="243"/>
        <v>53523</v>
      </c>
      <c r="BO252" s="42">
        <f t="shared" si="244"/>
        <v>1567.6611830772836</v>
      </c>
      <c r="BP252" s="42">
        <f t="shared" si="259"/>
        <v>515.00740700002632</v>
      </c>
      <c r="BQ252" s="42">
        <f t="shared" si="245"/>
        <v>15.184563134537772</v>
      </c>
      <c r="BR252" s="42">
        <f t="shared" si="205"/>
        <v>0</v>
      </c>
      <c r="BS252" s="44">
        <f t="shared" si="246"/>
        <v>530.19197013456414</v>
      </c>
      <c r="BV252" s="40">
        <f t="shared" si="247"/>
        <v>237</v>
      </c>
      <c r="BW252" s="41">
        <f t="shared" si="248"/>
        <v>53523</v>
      </c>
      <c r="BX252" s="42">
        <f t="shared" si="249"/>
        <v>1568.20319598472</v>
      </c>
      <c r="BY252" s="42">
        <f t="shared" si="260"/>
        <v>515.1812818712815</v>
      </c>
      <c r="BZ252" s="42">
        <f t="shared" si="250"/>
        <v>15.198289765959577</v>
      </c>
      <c r="CA252" s="42">
        <f t="shared" si="206"/>
        <v>0</v>
      </c>
      <c r="CB252" s="44">
        <f t="shared" si="251"/>
        <v>530.37957163724104</v>
      </c>
    </row>
    <row r="253" spans="1:80" x14ac:dyDescent="0.3">
      <c r="A253" s="26"/>
      <c r="B253" s="40" t="str">
        <f t="shared" si="207"/>
        <v/>
      </c>
      <c r="C253" s="41" t="str">
        <f t="shared" si="208"/>
        <v/>
      </c>
      <c r="D253" s="42" t="str">
        <f t="shared" si="209"/>
        <v/>
      </c>
      <c r="E253" s="42" t="str">
        <f t="shared" si="252"/>
        <v/>
      </c>
      <c r="F253" s="42" t="str">
        <f t="shared" si="210"/>
        <v/>
      </c>
      <c r="G253" s="42" t="str">
        <f t="shared" si="198"/>
        <v/>
      </c>
      <c r="H253" s="44" t="str">
        <f t="shared" si="211"/>
        <v/>
      </c>
      <c r="I253" s="26"/>
      <c r="K253" s="40" t="str">
        <f t="shared" si="212"/>
        <v/>
      </c>
      <c r="L253" s="41" t="str">
        <f t="shared" si="213"/>
        <v/>
      </c>
      <c r="M253" s="42" t="str">
        <f t="shared" si="214"/>
        <v/>
      </c>
      <c r="N253" s="42" t="str">
        <f t="shared" si="253"/>
        <v/>
      </c>
      <c r="O253" s="42" t="str">
        <f t="shared" si="215"/>
        <v/>
      </c>
      <c r="P253" s="42" t="str">
        <f t="shared" si="199"/>
        <v/>
      </c>
      <c r="Q253" s="44" t="str">
        <f t="shared" si="216"/>
        <v/>
      </c>
      <c r="T253" s="40" t="str">
        <f t="shared" si="217"/>
        <v/>
      </c>
      <c r="U253" s="41" t="str">
        <f t="shared" si="218"/>
        <v/>
      </c>
      <c r="V253" s="42" t="str">
        <f t="shared" si="219"/>
        <v/>
      </c>
      <c r="W253" s="42" t="str">
        <f t="shared" si="254"/>
        <v/>
      </c>
      <c r="X253" s="42" t="str">
        <f t="shared" si="220"/>
        <v/>
      </c>
      <c r="Y253" s="42" t="str">
        <f t="shared" si="200"/>
        <v/>
      </c>
      <c r="Z253" s="44" t="str">
        <f t="shared" si="221"/>
        <v/>
      </c>
      <c r="AC253" s="40" t="str">
        <f t="shared" si="222"/>
        <v/>
      </c>
      <c r="AD253" s="41" t="str">
        <f t="shared" si="223"/>
        <v/>
      </c>
      <c r="AE253" s="42" t="str">
        <f t="shared" si="224"/>
        <v/>
      </c>
      <c r="AF253" s="42" t="str">
        <f t="shared" si="255"/>
        <v/>
      </c>
      <c r="AG253" s="42" t="str">
        <f t="shared" si="225"/>
        <v/>
      </c>
      <c r="AH253" s="42" t="str">
        <f t="shared" si="201"/>
        <v/>
      </c>
      <c r="AI253" s="44" t="str">
        <f t="shared" si="226"/>
        <v/>
      </c>
      <c r="AL253" s="40" t="str">
        <f t="shared" si="227"/>
        <v/>
      </c>
      <c r="AM253" s="41" t="str">
        <f t="shared" si="228"/>
        <v/>
      </c>
      <c r="AN253" s="42" t="str">
        <f t="shared" si="229"/>
        <v/>
      </c>
      <c r="AO253" s="42" t="str">
        <f t="shared" si="256"/>
        <v/>
      </c>
      <c r="AP253" s="42" t="str">
        <f t="shared" si="230"/>
        <v/>
      </c>
      <c r="AQ253" s="42" t="str">
        <f t="shared" si="202"/>
        <v/>
      </c>
      <c r="AR253" s="44" t="str">
        <f t="shared" si="231"/>
        <v/>
      </c>
      <c r="AU253" s="40" t="str">
        <f t="shared" si="232"/>
        <v/>
      </c>
      <c r="AV253" s="41" t="str">
        <f t="shared" si="233"/>
        <v/>
      </c>
      <c r="AW253" s="42" t="str">
        <f t="shared" si="234"/>
        <v/>
      </c>
      <c r="AX253" s="42" t="str">
        <f t="shared" si="257"/>
        <v/>
      </c>
      <c r="AY253" s="42" t="str">
        <f t="shared" si="235"/>
        <v/>
      </c>
      <c r="AZ253" s="42" t="str">
        <f t="shared" si="203"/>
        <v/>
      </c>
      <c r="BA253" s="44" t="str">
        <f t="shared" si="236"/>
        <v/>
      </c>
      <c r="BD253" s="40">
        <f t="shared" si="237"/>
        <v>238</v>
      </c>
      <c r="BE253" s="41">
        <f t="shared" si="238"/>
        <v>53554</v>
      </c>
      <c r="BF253" s="42">
        <f t="shared" si="239"/>
        <v>22108.267792488692</v>
      </c>
      <c r="BG253" s="42">
        <f t="shared" si="258"/>
        <v>10924.068260251352</v>
      </c>
      <c r="BH253" s="42">
        <f t="shared" si="240"/>
        <v>261.50599375086568</v>
      </c>
      <c r="BI253" s="42">
        <f t="shared" si="204"/>
        <v>0</v>
      </c>
      <c r="BJ253" s="44">
        <f t="shared" si="241"/>
        <v>11185.574254002217</v>
      </c>
      <c r="BM253" s="40">
        <f t="shared" si="242"/>
        <v>238</v>
      </c>
      <c r="BN253" s="41">
        <f t="shared" si="243"/>
        <v>53554</v>
      </c>
      <c r="BO253" s="42">
        <f t="shared" si="244"/>
        <v>1048.8988999901039</v>
      </c>
      <c r="BP253" s="42">
        <f t="shared" si="259"/>
        <v>518.76228308717964</v>
      </c>
      <c r="BQ253" s="42">
        <f t="shared" si="245"/>
        <v>11.429687047384498</v>
      </c>
      <c r="BR253" s="42">
        <f t="shared" si="205"/>
        <v>0</v>
      </c>
      <c r="BS253" s="44">
        <f t="shared" si="246"/>
        <v>530.19197013456414</v>
      </c>
      <c r="BV253" s="40">
        <f t="shared" si="247"/>
        <v>238</v>
      </c>
      <c r="BW253" s="41">
        <f t="shared" si="248"/>
        <v>53554</v>
      </c>
      <c r="BX253" s="42">
        <f t="shared" si="249"/>
        <v>1049.2636666621875</v>
      </c>
      <c r="BY253" s="42">
        <f t="shared" si="260"/>
        <v>518.93952932253251</v>
      </c>
      <c r="BZ253" s="42">
        <f t="shared" si="250"/>
        <v>11.440042314708581</v>
      </c>
      <c r="CA253" s="42">
        <f t="shared" si="206"/>
        <v>0</v>
      </c>
      <c r="CB253" s="44">
        <f t="shared" si="251"/>
        <v>530.37957163724104</v>
      </c>
    </row>
    <row r="254" spans="1:80" x14ac:dyDescent="0.3">
      <c r="A254" s="26"/>
      <c r="B254" s="40" t="str">
        <f t="shared" si="207"/>
        <v/>
      </c>
      <c r="C254" s="41" t="str">
        <f t="shared" si="208"/>
        <v/>
      </c>
      <c r="D254" s="42" t="str">
        <f t="shared" si="209"/>
        <v/>
      </c>
      <c r="E254" s="42" t="str">
        <f t="shared" si="252"/>
        <v/>
      </c>
      <c r="F254" s="42" t="str">
        <f t="shared" si="210"/>
        <v/>
      </c>
      <c r="G254" s="42" t="str">
        <f t="shared" si="198"/>
        <v/>
      </c>
      <c r="H254" s="44" t="str">
        <f t="shared" si="211"/>
        <v/>
      </c>
      <c r="I254" s="26"/>
      <c r="K254" s="40" t="str">
        <f t="shared" si="212"/>
        <v/>
      </c>
      <c r="L254" s="41" t="str">
        <f t="shared" si="213"/>
        <v/>
      </c>
      <c r="M254" s="42" t="str">
        <f t="shared" si="214"/>
        <v/>
      </c>
      <c r="N254" s="42" t="str">
        <f t="shared" si="253"/>
        <v/>
      </c>
      <c r="O254" s="42" t="str">
        <f t="shared" si="215"/>
        <v/>
      </c>
      <c r="P254" s="42" t="str">
        <f t="shared" si="199"/>
        <v/>
      </c>
      <c r="Q254" s="44" t="str">
        <f t="shared" si="216"/>
        <v/>
      </c>
      <c r="T254" s="40" t="str">
        <f t="shared" si="217"/>
        <v/>
      </c>
      <c r="U254" s="41" t="str">
        <f t="shared" si="218"/>
        <v/>
      </c>
      <c r="V254" s="42" t="str">
        <f t="shared" si="219"/>
        <v/>
      </c>
      <c r="W254" s="42" t="str">
        <f t="shared" si="254"/>
        <v/>
      </c>
      <c r="X254" s="42" t="str">
        <f t="shared" si="220"/>
        <v/>
      </c>
      <c r="Y254" s="42" t="str">
        <f t="shared" si="200"/>
        <v/>
      </c>
      <c r="Z254" s="44" t="str">
        <f t="shared" si="221"/>
        <v/>
      </c>
      <c r="AC254" s="40" t="str">
        <f t="shared" si="222"/>
        <v/>
      </c>
      <c r="AD254" s="41" t="str">
        <f t="shared" si="223"/>
        <v/>
      </c>
      <c r="AE254" s="42" t="str">
        <f t="shared" si="224"/>
        <v/>
      </c>
      <c r="AF254" s="42" t="str">
        <f t="shared" si="255"/>
        <v/>
      </c>
      <c r="AG254" s="42" t="str">
        <f t="shared" si="225"/>
        <v/>
      </c>
      <c r="AH254" s="42" t="str">
        <f t="shared" si="201"/>
        <v/>
      </c>
      <c r="AI254" s="44" t="str">
        <f t="shared" si="226"/>
        <v/>
      </c>
      <c r="AL254" s="40" t="str">
        <f t="shared" si="227"/>
        <v/>
      </c>
      <c r="AM254" s="41" t="str">
        <f t="shared" si="228"/>
        <v/>
      </c>
      <c r="AN254" s="42" t="str">
        <f t="shared" si="229"/>
        <v/>
      </c>
      <c r="AO254" s="42" t="str">
        <f t="shared" si="256"/>
        <v/>
      </c>
      <c r="AP254" s="42" t="str">
        <f t="shared" si="230"/>
        <v/>
      </c>
      <c r="AQ254" s="42" t="str">
        <f t="shared" si="202"/>
        <v/>
      </c>
      <c r="AR254" s="44" t="str">
        <f t="shared" si="231"/>
        <v/>
      </c>
      <c r="AU254" s="40" t="str">
        <f t="shared" si="232"/>
        <v/>
      </c>
      <c r="AV254" s="41" t="str">
        <f t="shared" si="233"/>
        <v/>
      </c>
      <c r="AW254" s="42" t="str">
        <f t="shared" si="234"/>
        <v/>
      </c>
      <c r="AX254" s="42" t="str">
        <f t="shared" si="257"/>
        <v/>
      </c>
      <c r="AY254" s="42" t="str">
        <f t="shared" si="235"/>
        <v/>
      </c>
      <c r="AZ254" s="42" t="str">
        <f t="shared" si="203"/>
        <v/>
      </c>
      <c r="BA254" s="44" t="str">
        <f t="shared" si="236"/>
        <v/>
      </c>
      <c r="BD254" s="40">
        <f t="shared" si="237"/>
        <v>239</v>
      </c>
      <c r="BE254" s="41">
        <f t="shared" si="238"/>
        <v>53585</v>
      </c>
      <c r="BF254" s="42">
        <f t="shared" si="239"/>
        <v>11097.717325177018</v>
      </c>
      <c r="BG254" s="42">
        <f t="shared" si="258"/>
        <v>11010.550467311674</v>
      </c>
      <c r="BH254" s="42">
        <f t="shared" si="240"/>
        <v>175.02378669054244</v>
      </c>
      <c r="BI254" s="42">
        <f t="shared" si="204"/>
        <v>0</v>
      </c>
      <c r="BJ254" s="44">
        <f t="shared" si="241"/>
        <v>11185.574254002217</v>
      </c>
      <c r="BM254" s="40">
        <f t="shared" si="242"/>
        <v>239</v>
      </c>
      <c r="BN254" s="41">
        <f t="shared" si="243"/>
        <v>53585</v>
      </c>
      <c r="BO254" s="42">
        <f t="shared" si="244"/>
        <v>526.35436432712584</v>
      </c>
      <c r="BP254" s="42">
        <f t="shared" si="259"/>
        <v>522.54453566297809</v>
      </c>
      <c r="BQ254" s="42">
        <f t="shared" si="245"/>
        <v>7.6474344715861289</v>
      </c>
      <c r="BR254" s="42">
        <f t="shared" si="205"/>
        <v>0</v>
      </c>
      <c r="BS254" s="44">
        <f t="shared" si="246"/>
        <v>530.19197013456426</v>
      </c>
      <c r="BV254" s="40">
        <f t="shared" si="247"/>
        <v>239</v>
      </c>
      <c r="BW254" s="41">
        <f t="shared" si="248"/>
        <v>53585</v>
      </c>
      <c r="BX254" s="42">
        <f t="shared" si="249"/>
        <v>526.53847347324711</v>
      </c>
      <c r="BY254" s="42">
        <f t="shared" si="260"/>
        <v>522.72519318894035</v>
      </c>
      <c r="BZ254" s="42">
        <f t="shared" si="250"/>
        <v>7.6543784483007062</v>
      </c>
      <c r="CA254" s="42">
        <f t="shared" si="206"/>
        <v>0</v>
      </c>
      <c r="CB254" s="44">
        <f t="shared" si="251"/>
        <v>530.37957163724104</v>
      </c>
    </row>
    <row r="255" spans="1:80" x14ac:dyDescent="0.3">
      <c r="A255" s="26"/>
      <c r="B255" s="40" t="str">
        <f t="shared" si="207"/>
        <v/>
      </c>
      <c r="C255" s="41" t="str">
        <f t="shared" si="208"/>
        <v/>
      </c>
      <c r="D255" s="42" t="str">
        <f t="shared" si="209"/>
        <v/>
      </c>
      <c r="E255" s="42" t="str">
        <f t="shared" si="252"/>
        <v/>
      </c>
      <c r="F255" s="42" t="str">
        <f t="shared" si="210"/>
        <v/>
      </c>
      <c r="G255" s="42" t="str">
        <f t="shared" si="198"/>
        <v/>
      </c>
      <c r="H255" s="44" t="str">
        <f t="shared" si="211"/>
        <v/>
      </c>
      <c r="I255" s="26"/>
      <c r="K255" s="40" t="str">
        <f t="shared" si="212"/>
        <v/>
      </c>
      <c r="L255" s="41" t="str">
        <f t="shared" si="213"/>
        <v/>
      </c>
      <c r="M255" s="42" t="str">
        <f t="shared" si="214"/>
        <v/>
      </c>
      <c r="N255" s="42" t="str">
        <f t="shared" si="253"/>
        <v/>
      </c>
      <c r="O255" s="42" t="str">
        <f t="shared" si="215"/>
        <v/>
      </c>
      <c r="P255" s="42" t="str">
        <f t="shared" si="199"/>
        <v/>
      </c>
      <c r="Q255" s="44" t="str">
        <f t="shared" si="216"/>
        <v/>
      </c>
      <c r="T255" s="40" t="str">
        <f t="shared" si="217"/>
        <v/>
      </c>
      <c r="U255" s="41" t="str">
        <f t="shared" si="218"/>
        <v/>
      </c>
      <c r="V255" s="42" t="str">
        <f t="shared" si="219"/>
        <v/>
      </c>
      <c r="W255" s="42" t="str">
        <f t="shared" si="254"/>
        <v/>
      </c>
      <c r="X255" s="42" t="str">
        <f t="shared" si="220"/>
        <v/>
      </c>
      <c r="Y255" s="42" t="str">
        <f t="shared" si="200"/>
        <v/>
      </c>
      <c r="Z255" s="44" t="str">
        <f t="shared" si="221"/>
        <v/>
      </c>
      <c r="AC255" s="40" t="str">
        <f t="shared" si="222"/>
        <v/>
      </c>
      <c r="AD255" s="41" t="str">
        <f t="shared" si="223"/>
        <v/>
      </c>
      <c r="AE255" s="42" t="str">
        <f t="shared" si="224"/>
        <v/>
      </c>
      <c r="AF255" s="42" t="str">
        <f t="shared" si="255"/>
        <v/>
      </c>
      <c r="AG255" s="42" t="str">
        <f t="shared" si="225"/>
        <v/>
      </c>
      <c r="AH255" s="42" t="str">
        <f t="shared" si="201"/>
        <v/>
      </c>
      <c r="AI255" s="44" t="str">
        <f t="shared" si="226"/>
        <v/>
      </c>
      <c r="AL255" s="40" t="str">
        <f t="shared" si="227"/>
        <v/>
      </c>
      <c r="AM255" s="41" t="str">
        <f t="shared" si="228"/>
        <v/>
      </c>
      <c r="AN255" s="42" t="str">
        <f t="shared" si="229"/>
        <v/>
      </c>
      <c r="AO255" s="42" t="str">
        <f t="shared" si="256"/>
        <v/>
      </c>
      <c r="AP255" s="42" t="str">
        <f t="shared" si="230"/>
        <v/>
      </c>
      <c r="AQ255" s="42" t="str">
        <f t="shared" si="202"/>
        <v/>
      </c>
      <c r="AR255" s="44" t="str">
        <f t="shared" si="231"/>
        <v/>
      </c>
      <c r="AU255" s="40" t="str">
        <f t="shared" si="232"/>
        <v/>
      </c>
      <c r="AV255" s="41" t="str">
        <f t="shared" si="233"/>
        <v/>
      </c>
      <c r="AW255" s="42" t="str">
        <f t="shared" si="234"/>
        <v/>
      </c>
      <c r="AX255" s="42" t="str">
        <f t="shared" si="257"/>
        <v/>
      </c>
      <c r="AY255" s="42" t="str">
        <f t="shared" si="235"/>
        <v/>
      </c>
      <c r="AZ255" s="42" t="str">
        <f t="shared" si="203"/>
        <v/>
      </c>
      <c r="BA255" s="44" t="str">
        <f t="shared" si="236"/>
        <v/>
      </c>
      <c r="BD255" s="40">
        <f t="shared" si="237"/>
        <v>240</v>
      </c>
      <c r="BE255" s="41">
        <f t="shared" si="238"/>
        <v>53615</v>
      </c>
      <c r="BF255" s="42">
        <f t="shared" si="239"/>
        <v>-8.7311491370201111E-10</v>
      </c>
      <c r="BG255" s="42">
        <f t="shared" si="258"/>
        <v>11097.717325177891</v>
      </c>
      <c r="BH255" s="42">
        <f t="shared" si="240"/>
        <v>87.856928824324982</v>
      </c>
      <c r="BI255" s="42">
        <f t="shared" si="204"/>
        <v>0</v>
      </c>
      <c r="BJ255" s="44">
        <f t="shared" si="241"/>
        <v>11185.574254002217</v>
      </c>
      <c r="BM255" s="40">
        <f t="shared" si="242"/>
        <v>240</v>
      </c>
      <c r="BN255" s="41">
        <f t="shared" si="243"/>
        <v>53615</v>
      </c>
      <c r="BO255" s="42">
        <f t="shared" si="244"/>
        <v>6.9348971010185778E-12</v>
      </c>
      <c r="BP255" s="42">
        <f t="shared" si="259"/>
        <v>526.3543643271189</v>
      </c>
      <c r="BQ255" s="42">
        <f t="shared" si="245"/>
        <v>3.8376058074453292</v>
      </c>
      <c r="BR255" s="42">
        <f t="shared" si="205"/>
        <v>0</v>
      </c>
      <c r="BS255" s="44">
        <f t="shared" si="246"/>
        <v>530.19197013456426</v>
      </c>
      <c r="BV255" s="40">
        <f t="shared" si="247"/>
        <v>240</v>
      </c>
      <c r="BW255" s="41">
        <f t="shared" si="248"/>
        <v>53615</v>
      </c>
      <c r="BX255" s="42">
        <f t="shared" si="249"/>
        <v>-6.5938365878537297E-12</v>
      </c>
      <c r="BY255" s="42">
        <f t="shared" si="260"/>
        <v>526.5384734732537</v>
      </c>
      <c r="BZ255" s="42">
        <f t="shared" si="250"/>
        <v>3.841098163987386</v>
      </c>
      <c r="CA255" s="42">
        <f t="shared" si="206"/>
        <v>0</v>
      </c>
      <c r="CB255" s="44">
        <f t="shared" si="251"/>
        <v>530.37957163724104</v>
      </c>
    </row>
    <row r="256" spans="1:80" x14ac:dyDescent="0.3">
      <c r="A256" s="26"/>
      <c r="B256" s="40" t="str">
        <f t="shared" si="207"/>
        <v/>
      </c>
      <c r="C256" s="41" t="str">
        <f t="shared" si="208"/>
        <v/>
      </c>
      <c r="D256" s="42" t="str">
        <f t="shared" si="209"/>
        <v/>
      </c>
      <c r="E256" s="42" t="str">
        <f t="shared" si="252"/>
        <v/>
      </c>
      <c r="F256" s="42" t="str">
        <f t="shared" si="210"/>
        <v/>
      </c>
      <c r="G256" s="42" t="str">
        <f t="shared" si="198"/>
        <v/>
      </c>
      <c r="H256" s="44" t="str">
        <f t="shared" si="211"/>
        <v/>
      </c>
      <c r="I256" s="26"/>
      <c r="K256" s="40" t="str">
        <f t="shared" si="212"/>
        <v/>
      </c>
      <c r="L256" s="41" t="str">
        <f t="shared" si="213"/>
        <v/>
      </c>
      <c r="M256" s="42" t="str">
        <f t="shared" si="214"/>
        <v/>
      </c>
      <c r="N256" s="42" t="str">
        <f t="shared" si="253"/>
        <v/>
      </c>
      <c r="O256" s="42" t="str">
        <f t="shared" si="215"/>
        <v/>
      </c>
      <c r="P256" s="42" t="str">
        <f t="shared" si="199"/>
        <v/>
      </c>
      <c r="Q256" s="44" t="str">
        <f t="shared" si="216"/>
        <v/>
      </c>
      <c r="T256" s="40" t="str">
        <f t="shared" si="217"/>
        <v/>
      </c>
      <c r="U256" s="41" t="str">
        <f t="shared" si="218"/>
        <v/>
      </c>
      <c r="V256" s="42" t="str">
        <f t="shared" si="219"/>
        <v/>
      </c>
      <c r="W256" s="42" t="str">
        <f t="shared" si="254"/>
        <v/>
      </c>
      <c r="X256" s="42" t="str">
        <f t="shared" si="220"/>
        <v/>
      </c>
      <c r="Y256" s="42" t="str">
        <f t="shared" si="200"/>
        <v/>
      </c>
      <c r="Z256" s="44" t="str">
        <f t="shared" si="221"/>
        <v/>
      </c>
      <c r="AC256" s="40" t="str">
        <f t="shared" si="222"/>
        <v/>
      </c>
      <c r="AD256" s="41" t="str">
        <f t="shared" si="223"/>
        <v/>
      </c>
      <c r="AE256" s="42" t="str">
        <f t="shared" si="224"/>
        <v/>
      </c>
      <c r="AF256" s="42" t="str">
        <f t="shared" si="255"/>
        <v/>
      </c>
      <c r="AG256" s="42" t="str">
        <f t="shared" si="225"/>
        <v/>
      </c>
      <c r="AH256" s="42" t="str">
        <f t="shared" si="201"/>
        <v/>
      </c>
      <c r="AI256" s="44" t="str">
        <f t="shared" si="226"/>
        <v/>
      </c>
      <c r="AL256" s="40" t="str">
        <f t="shared" si="227"/>
        <v/>
      </c>
      <c r="AM256" s="41" t="str">
        <f t="shared" si="228"/>
        <v/>
      </c>
      <c r="AN256" s="42" t="str">
        <f t="shared" si="229"/>
        <v/>
      </c>
      <c r="AO256" s="42" t="str">
        <f t="shared" si="256"/>
        <v/>
      </c>
      <c r="AP256" s="42" t="str">
        <f t="shared" si="230"/>
        <v/>
      </c>
      <c r="AQ256" s="42" t="str">
        <f t="shared" si="202"/>
        <v/>
      </c>
      <c r="AR256" s="44" t="str">
        <f t="shared" si="231"/>
        <v/>
      </c>
      <c r="AU256" s="40" t="str">
        <f t="shared" si="232"/>
        <v/>
      </c>
      <c r="AV256" s="41" t="str">
        <f t="shared" si="233"/>
        <v/>
      </c>
      <c r="AW256" s="42" t="str">
        <f t="shared" si="234"/>
        <v/>
      </c>
      <c r="AX256" s="42" t="str">
        <f t="shared" si="257"/>
        <v/>
      </c>
      <c r="AY256" s="42" t="str">
        <f t="shared" si="235"/>
        <v/>
      </c>
      <c r="AZ256" s="42" t="str">
        <f t="shared" si="203"/>
        <v/>
      </c>
      <c r="BA256" s="44" t="str">
        <f t="shared" si="236"/>
        <v/>
      </c>
      <c r="BD256" s="40" t="str">
        <f t="shared" si="237"/>
        <v/>
      </c>
      <c r="BE256" s="41" t="str">
        <f t="shared" si="238"/>
        <v/>
      </c>
      <c r="BF256" s="42" t="str">
        <f t="shared" si="239"/>
        <v/>
      </c>
      <c r="BG256" s="42" t="str">
        <f t="shared" si="258"/>
        <v/>
      </c>
      <c r="BH256" s="42" t="str">
        <f t="shared" si="240"/>
        <v/>
      </c>
      <c r="BI256" s="42" t="str">
        <f t="shared" si="204"/>
        <v/>
      </c>
      <c r="BJ256" s="44" t="str">
        <f t="shared" si="241"/>
        <v/>
      </c>
      <c r="BM256" s="40" t="str">
        <f t="shared" si="242"/>
        <v/>
      </c>
      <c r="BN256" s="41" t="str">
        <f t="shared" si="243"/>
        <v/>
      </c>
      <c r="BO256" s="42" t="str">
        <f t="shared" si="244"/>
        <v/>
      </c>
      <c r="BP256" s="42" t="str">
        <f t="shared" si="259"/>
        <v/>
      </c>
      <c r="BQ256" s="42" t="str">
        <f t="shared" si="245"/>
        <v/>
      </c>
      <c r="BR256" s="42" t="str">
        <f t="shared" si="205"/>
        <v/>
      </c>
      <c r="BS256" s="44" t="str">
        <f t="shared" si="246"/>
        <v/>
      </c>
      <c r="BV256" s="40" t="str">
        <f t="shared" si="247"/>
        <v/>
      </c>
      <c r="BW256" s="41" t="str">
        <f t="shared" si="248"/>
        <v/>
      </c>
      <c r="BX256" s="42" t="str">
        <f t="shared" si="249"/>
        <v/>
      </c>
      <c r="BY256" s="42" t="str">
        <f t="shared" si="260"/>
        <v/>
      </c>
      <c r="BZ256" s="42" t="str">
        <f t="shared" si="250"/>
        <v/>
      </c>
      <c r="CA256" s="42" t="str">
        <f t="shared" si="206"/>
        <v/>
      </c>
      <c r="CB256" s="44" t="str">
        <f t="shared" si="251"/>
        <v/>
      </c>
    </row>
    <row r="257" spans="1:80" x14ac:dyDescent="0.3">
      <c r="A257" s="26"/>
      <c r="B257" s="40" t="str">
        <f t="shared" si="207"/>
        <v/>
      </c>
      <c r="C257" s="41" t="str">
        <f t="shared" si="208"/>
        <v/>
      </c>
      <c r="D257" s="42" t="str">
        <f t="shared" si="209"/>
        <v/>
      </c>
      <c r="E257" s="42" t="str">
        <f t="shared" si="252"/>
        <v/>
      </c>
      <c r="F257" s="42" t="str">
        <f t="shared" si="210"/>
        <v/>
      </c>
      <c r="G257" s="42" t="str">
        <f t="shared" si="198"/>
        <v/>
      </c>
      <c r="H257" s="44" t="str">
        <f t="shared" si="211"/>
        <v/>
      </c>
      <c r="I257" s="26"/>
      <c r="K257" s="40" t="str">
        <f t="shared" si="212"/>
        <v/>
      </c>
      <c r="L257" s="41" t="str">
        <f t="shared" si="213"/>
        <v/>
      </c>
      <c r="M257" s="42" t="str">
        <f t="shared" si="214"/>
        <v/>
      </c>
      <c r="N257" s="42" t="str">
        <f t="shared" si="253"/>
        <v/>
      </c>
      <c r="O257" s="42" t="str">
        <f t="shared" si="215"/>
        <v/>
      </c>
      <c r="P257" s="42" t="str">
        <f t="shared" si="199"/>
        <v/>
      </c>
      <c r="Q257" s="44" t="str">
        <f t="shared" si="216"/>
        <v/>
      </c>
      <c r="T257" s="40" t="str">
        <f t="shared" si="217"/>
        <v/>
      </c>
      <c r="U257" s="41" t="str">
        <f t="shared" si="218"/>
        <v/>
      </c>
      <c r="V257" s="42" t="str">
        <f t="shared" si="219"/>
        <v/>
      </c>
      <c r="W257" s="42" t="str">
        <f t="shared" si="254"/>
        <v/>
      </c>
      <c r="X257" s="42" t="str">
        <f t="shared" si="220"/>
        <v/>
      </c>
      <c r="Y257" s="42" t="str">
        <f t="shared" si="200"/>
        <v/>
      </c>
      <c r="Z257" s="44" t="str">
        <f t="shared" si="221"/>
        <v/>
      </c>
      <c r="AC257" s="40" t="str">
        <f t="shared" si="222"/>
        <v/>
      </c>
      <c r="AD257" s="41" t="str">
        <f t="shared" si="223"/>
        <v/>
      </c>
      <c r="AE257" s="42" t="str">
        <f t="shared" si="224"/>
        <v/>
      </c>
      <c r="AF257" s="42" t="str">
        <f t="shared" si="255"/>
        <v/>
      </c>
      <c r="AG257" s="42" t="str">
        <f t="shared" si="225"/>
        <v/>
      </c>
      <c r="AH257" s="42" t="str">
        <f t="shared" si="201"/>
        <v/>
      </c>
      <c r="AI257" s="44" t="str">
        <f t="shared" si="226"/>
        <v/>
      </c>
      <c r="AL257" s="40" t="str">
        <f t="shared" si="227"/>
        <v/>
      </c>
      <c r="AM257" s="41" t="str">
        <f t="shared" si="228"/>
        <v/>
      </c>
      <c r="AN257" s="42" t="str">
        <f t="shared" si="229"/>
        <v/>
      </c>
      <c r="AO257" s="42" t="str">
        <f t="shared" si="256"/>
        <v/>
      </c>
      <c r="AP257" s="42" t="str">
        <f t="shared" si="230"/>
        <v/>
      </c>
      <c r="AQ257" s="42" t="str">
        <f t="shared" si="202"/>
        <v/>
      </c>
      <c r="AR257" s="44" t="str">
        <f t="shared" si="231"/>
        <v/>
      </c>
      <c r="AU257" s="40" t="str">
        <f t="shared" si="232"/>
        <v/>
      </c>
      <c r="AV257" s="41" t="str">
        <f t="shared" si="233"/>
        <v/>
      </c>
      <c r="AW257" s="42" t="str">
        <f t="shared" si="234"/>
        <v/>
      </c>
      <c r="AX257" s="42" t="str">
        <f t="shared" si="257"/>
        <v/>
      </c>
      <c r="AY257" s="42" t="str">
        <f t="shared" si="235"/>
        <v/>
      </c>
      <c r="AZ257" s="42" t="str">
        <f t="shared" si="203"/>
        <v/>
      </c>
      <c r="BA257" s="44" t="str">
        <f t="shared" si="236"/>
        <v/>
      </c>
      <c r="BD257" s="40" t="str">
        <f t="shared" si="237"/>
        <v/>
      </c>
      <c r="BE257" s="41" t="str">
        <f t="shared" si="238"/>
        <v/>
      </c>
      <c r="BF257" s="42" t="str">
        <f t="shared" si="239"/>
        <v/>
      </c>
      <c r="BG257" s="42" t="str">
        <f t="shared" si="258"/>
        <v/>
      </c>
      <c r="BH257" s="42" t="str">
        <f t="shared" si="240"/>
        <v/>
      </c>
      <c r="BI257" s="42" t="str">
        <f t="shared" si="204"/>
        <v/>
      </c>
      <c r="BJ257" s="44" t="str">
        <f t="shared" si="241"/>
        <v/>
      </c>
      <c r="BM257" s="40" t="str">
        <f t="shared" si="242"/>
        <v/>
      </c>
      <c r="BN257" s="41" t="str">
        <f t="shared" si="243"/>
        <v/>
      </c>
      <c r="BO257" s="42" t="str">
        <f t="shared" si="244"/>
        <v/>
      </c>
      <c r="BP257" s="42" t="str">
        <f t="shared" si="259"/>
        <v/>
      </c>
      <c r="BQ257" s="42" t="str">
        <f t="shared" si="245"/>
        <v/>
      </c>
      <c r="BR257" s="42" t="str">
        <f t="shared" si="205"/>
        <v/>
      </c>
      <c r="BS257" s="44" t="str">
        <f t="shared" si="246"/>
        <v/>
      </c>
      <c r="BV257" s="40" t="str">
        <f t="shared" si="247"/>
        <v/>
      </c>
      <c r="BW257" s="41" t="str">
        <f t="shared" si="248"/>
        <v/>
      </c>
      <c r="BX257" s="42" t="str">
        <f t="shared" si="249"/>
        <v/>
      </c>
      <c r="BY257" s="42" t="str">
        <f t="shared" si="260"/>
        <v/>
      </c>
      <c r="BZ257" s="42" t="str">
        <f t="shared" si="250"/>
        <v/>
      </c>
      <c r="CA257" s="42" t="str">
        <f t="shared" si="206"/>
        <v/>
      </c>
      <c r="CB257" s="44" t="str">
        <f t="shared" si="251"/>
        <v/>
      </c>
    </row>
    <row r="258" spans="1:80" x14ac:dyDescent="0.3">
      <c r="A258" s="26"/>
      <c r="B258" s="40" t="str">
        <f t="shared" si="207"/>
        <v/>
      </c>
      <c r="C258" s="41" t="str">
        <f t="shared" si="208"/>
        <v/>
      </c>
      <c r="D258" s="42" t="str">
        <f t="shared" si="209"/>
        <v/>
      </c>
      <c r="E258" s="42" t="str">
        <f t="shared" si="252"/>
        <v/>
      </c>
      <c r="F258" s="42" t="str">
        <f t="shared" si="210"/>
        <v/>
      </c>
      <c r="G258" s="42" t="str">
        <f t="shared" si="198"/>
        <v/>
      </c>
      <c r="H258" s="44" t="str">
        <f t="shared" si="211"/>
        <v/>
      </c>
      <c r="I258" s="26"/>
      <c r="K258" s="40" t="str">
        <f t="shared" si="212"/>
        <v/>
      </c>
      <c r="L258" s="41" t="str">
        <f t="shared" si="213"/>
        <v/>
      </c>
      <c r="M258" s="42" t="str">
        <f t="shared" si="214"/>
        <v/>
      </c>
      <c r="N258" s="42" t="str">
        <f t="shared" si="253"/>
        <v/>
      </c>
      <c r="O258" s="42" t="str">
        <f t="shared" si="215"/>
        <v/>
      </c>
      <c r="P258" s="42" t="str">
        <f t="shared" si="199"/>
        <v/>
      </c>
      <c r="Q258" s="44" t="str">
        <f t="shared" si="216"/>
        <v/>
      </c>
      <c r="T258" s="40" t="str">
        <f t="shared" si="217"/>
        <v/>
      </c>
      <c r="U258" s="41" t="str">
        <f t="shared" si="218"/>
        <v/>
      </c>
      <c r="V258" s="42" t="str">
        <f t="shared" si="219"/>
        <v/>
      </c>
      <c r="W258" s="42" t="str">
        <f t="shared" si="254"/>
        <v/>
      </c>
      <c r="X258" s="42" t="str">
        <f t="shared" si="220"/>
        <v/>
      </c>
      <c r="Y258" s="42" t="str">
        <f t="shared" si="200"/>
        <v/>
      </c>
      <c r="Z258" s="44" t="str">
        <f t="shared" si="221"/>
        <v/>
      </c>
      <c r="AC258" s="40" t="str">
        <f t="shared" si="222"/>
        <v/>
      </c>
      <c r="AD258" s="41" t="str">
        <f t="shared" si="223"/>
        <v/>
      </c>
      <c r="AE258" s="42" t="str">
        <f t="shared" si="224"/>
        <v/>
      </c>
      <c r="AF258" s="42" t="str">
        <f t="shared" si="255"/>
        <v/>
      </c>
      <c r="AG258" s="42" t="str">
        <f t="shared" si="225"/>
        <v/>
      </c>
      <c r="AH258" s="42" t="str">
        <f t="shared" si="201"/>
        <v/>
      </c>
      <c r="AI258" s="44" t="str">
        <f t="shared" si="226"/>
        <v/>
      </c>
      <c r="AL258" s="40" t="str">
        <f t="shared" si="227"/>
        <v/>
      </c>
      <c r="AM258" s="41" t="str">
        <f t="shared" si="228"/>
        <v/>
      </c>
      <c r="AN258" s="42" t="str">
        <f t="shared" si="229"/>
        <v/>
      </c>
      <c r="AO258" s="42" t="str">
        <f t="shared" si="256"/>
        <v/>
      </c>
      <c r="AP258" s="42" t="str">
        <f t="shared" si="230"/>
        <v/>
      </c>
      <c r="AQ258" s="42" t="str">
        <f t="shared" si="202"/>
        <v/>
      </c>
      <c r="AR258" s="44" t="str">
        <f t="shared" si="231"/>
        <v/>
      </c>
      <c r="AU258" s="40" t="str">
        <f t="shared" si="232"/>
        <v/>
      </c>
      <c r="AV258" s="41" t="str">
        <f t="shared" si="233"/>
        <v/>
      </c>
      <c r="AW258" s="42" t="str">
        <f t="shared" si="234"/>
        <v/>
      </c>
      <c r="AX258" s="42" t="str">
        <f t="shared" si="257"/>
        <v/>
      </c>
      <c r="AY258" s="42" t="str">
        <f t="shared" si="235"/>
        <v/>
      </c>
      <c r="AZ258" s="42" t="str">
        <f t="shared" si="203"/>
        <v/>
      </c>
      <c r="BA258" s="44" t="str">
        <f t="shared" si="236"/>
        <v/>
      </c>
      <c r="BD258" s="40" t="str">
        <f t="shared" si="237"/>
        <v/>
      </c>
      <c r="BE258" s="41" t="str">
        <f t="shared" si="238"/>
        <v/>
      </c>
      <c r="BF258" s="42" t="str">
        <f t="shared" si="239"/>
        <v/>
      </c>
      <c r="BG258" s="42" t="str">
        <f t="shared" si="258"/>
        <v/>
      </c>
      <c r="BH258" s="42" t="str">
        <f t="shared" si="240"/>
        <v/>
      </c>
      <c r="BI258" s="42" t="str">
        <f t="shared" si="204"/>
        <v/>
      </c>
      <c r="BJ258" s="44" t="str">
        <f t="shared" si="241"/>
        <v/>
      </c>
      <c r="BM258" s="40" t="str">
        <f t="shared" si="242"/>
        <v/>
      </c>
      <c r="BN258" s="41" t="str">
        <f t="shared" si="243"/>
        <v/>
      </c>
      <c r="BO258" s="42" t="str">
        <f t="shared" si="244"/>
        <v/>
      </c>
      <c r="BP258" s="42" t="str">
        <f t="shared" si="259"/>
        <v/>
      </c>
      <c r="BQ258" s="42" t="str">
        <f t="shared" si="245"/>
        <v/>
      </c>
      <c r="BR258" s="42" t="str">
        <f t="shared" si="205"/>
        <v/>
      </c>
      <c r="BS258" s="44" t="str">
        <f t="shared" si="246"/>
        <v/>
      </c>
      <c r="BV258" s="40" t="str">
        <f t="shared" si="247"/>
        <v/>
      </c>
      <c r="BW258" s="41" t="str">
        <f t="shared" si="248"/>
        <v/>
      </c>
      <c r="BX258" s="42" t="str">
        <f t="shared" si="249"/>
        <v/>
      </c>
      <c r="BY258" s="42" t="str">
        <f t="shared" si="260"/>
        <v/>
      </c>
      <c r="BZ258" s="42" t="str">
        <f t="shared" si="250"/>
        <v/>
      </c>
      <c r="CA258" s="42" t="str">
        <f t="shared" si="206"/>
        <v/>
      </c>
      <c r="CB258" s="44" t="str">
        <f t="shared" si="251"/>
        <v/>
      </c>
    </row>
    <row r="259" spans="1:80" x14ac:dyDescent="0.3">
      <c r="A259" s="26"/>
      <c r="B259" s="40" t="str">
        <f t="shared" si="207"/>
        <v/>
      </c>
      <c r="C259" s="41" t="str">
        <f t="shared" si="208"/>
        <v/>
      </c>
      <c r="D259" s="42" t="str">
        <f t="shared" si="209"/>
        <v/>
      </c>
      <c r="E259" s="42" t="str">
        <f t="shared" si="252"/>
        <v/>
      </c>
      <c r="F259" s="42" t="str">
        <f t="shared" si="210"/>
        <v/>
      </c>
      <c r="G259" s="42" t="str">
        <f t="shared" si="198"/>
        <v/>
      </c>
      <c r="H259" s="44" t="str">
        <f t="shared" si="211"/>
        <v/>
      </c>
      <c r="I259" s="26"/>
      <c r="K259" s="40" t="str">
        <f t="shared" si="212"/>
        <v/>
      </c>
      <c r="L259" s="41" t="str">
        <f t="shared" si="213"/>
        <v/>
      </c>
      <c r="M259" s="42" t="str">
        <f t="shared" si="214"/>
        <v/>
      </c>
      <c r="N259" s="42" t="str">
        <f t="shared" si="253"/>
        <v/>
      </c>
      <c r="O259" s="42" t="str">
        <f t="shared" si="215"/>
        <v/>
      </c>
      <c r="P259" s="42" t="str">
        <f t="shared" si="199"/>
        <v/>
      </c>
      <c r="Q259" s="44" t="str">
        <f t="shared" si="216"/>
        <v/>
      </c>
      <c r="T259" s="40" t="str">
        <f t="shared" si="217"/>
        <v/>
      </c>
      <c r="U259" s="41" t="str">
        <f t="shared" si="218"/>
        <v/>
      </c>
      <c r="V259" s="42" t="str">
        <f t="shared" si="219"/>
        <v/>
      </c>
      <c r="W259" s="42" t="str">
        <f t="shared" si="254"/>
        <v/>
      </c>
      <c r="X259" s="42" t="str">
        <f t="shared" si="220"/>
        <v/>
      </c>
      <c r="Y259" s="42" t="str">
        <f t="shared" si="200"/>
        <v/>
      </c>
      <c r="Z259" s="44" t="str">
        <f t="shared" si="221"/>
        <v/>
      </c>
      <c r="AC259" s="40" t="str">
        <f t="shared" si="222"/>
        <v/>
      </c>
      <c r="AD259" s="41" t="str">
        <f t="shared" si="223"/>
        <v/>
      </c>
      <c r="AE259" s="42" t="str">
        <f t="shared" si="224"/>
        <v/>
      </c>
      <c r="AF259" s="42" t="str">
        <f t="shared" si="255"/>
        <v/>
      </c>
      <c r="AG259" s="42" t="str">
        <f t="shared" si="225"/>
        <v/>
      </c>
      <c r="AH259" s="42" t="str">
        <f t="shared" si="201"/>
        <v/>
      </c>
      <c r="AI259" s="44" t="str">
        <f t="shared" si="226"/>
        <v/>
      </c>
      <c r="AL259" s="40" t="str">
        <f t="shared" si="227"/>
        <v/>
      </c>
      <c r="AM259" s="41" t="str">
        <f t="shared" si="228"/>
        <v/>
      </c>
      <c r="AN259" s="42" t="str">
        <f t="shared" si="229"/>
        <v/>
      </c>
      <c r="AO259" s="42" t="str">
        <f t="shared" si="256"/>
        <v/>
      </c>
      <c r="AP259" s="42" t="str">
        <f t="shared" si="230"/>
        <v/>
      </c>
      <c r="AQ259" s="42" t="str">
        <f t="shared" si="202"/>
        <v/>
      </c>
      <c r="AR259" s="44" t="str">
        <f t="shared" si="231"/>
        <v/>
      </c>
      <c r="AU259" s="40" t="str">
        <f t="shared" si="232"/>
        <v/>
      </c>
      <c r="AV259" s="41" t="str">
        <f t="shared" si="233"/>
        <v/>
      </c>
      <c r="AW259" s="42" t="str">
        <f t="shared" si="234"/>
        <v/>
      </c>
      <c r="AX259" s="42" t="str">
        <f t="shared" si="257"/>
        <v/>
      </c>
      <c r="AY259" s="42" t="str">
        <f t="shared" si="235"/>
        <v/>
      </c>
      <c r="AZ259" s="42" t="str">
        <f t="shared" si="203"/>
        <v/>
      </c>
      <c r="BA259" s="44" t="str">
        <f t="shared" si="236"/>
        <v/>
      </c>
      <c r="BD259" s="40" t="str">
        <f t="shared" si="237"/>
        <v/>
      </c>
      <c r="BE259" s="41" t="str">
        <f t="shared" si="238"/>
        <v/>
      </c>
      <c r="BF259" s="42" t="str">
        <f t="shared" si="239"/>
        <v/>
      </c>
      <c r="BG259" s="42" t="str">
        <f t="shared" si="258"/>
        <v/>
      </c>
      <c r="BH259" s="42" t="str">
        <f t="shared" si="240"/>
        <v/>
      </c>
      <c r="BI259" s="42" t="str">
        <f t="shared" si="204"/>
        <v/>
      </c>
      <c r="BJ259" s="44" t="str">
        <f t="shared" si="241"/>
        <v/>
      </c>
      <c r="BM259" s="40" t="str">
        <f t="shared" si="242"/>
        <v/>
      </c>
      <c r="BN259" s="41" t="str">
        <f t="shared" si="243"/>
        <v/>
      </c>
      <c r="BO259" s="42" t="str">
        <f t="shared" si="244"/>
        <v/>
      </c>
      <c r="BP259" s="42" t="str">
        <f t="shared" si="259"/>
        <v/>
      </c>
      <c r="BQ259" s="42" t="str">
        <f t="shared" si="245"/>
        <v/>
      </c>
      <c r="BR259" s="42" t="str">
        <f t="shared" si="205"/>
        <v/>
      </c>
      <c r="BS259" s="44" t="str">
        <f t="shared" si="246"/>
        <v/>
      </c>
      <c r="BV259" s="40" t="str">
        <f t="shared" si="247"/>
        <v/>
      </c>
      <c r="BW259" s="41" t="str">
        <f t="shared" si="248"/>
        <v/>
      </c>
      <c r="BX259" s="42" t="str">
        <f t="shared" si="249"/>
        <v/>
      </c>
      <c r="BY259" s="42" t="str">
        <f t="shared" si="260"/>
        <v/>
      </c>
      <c r="BZ259" s="42" t="str">
        <f t="shared" si="250"/>
        <v/>
      </c>
      <c r="CA259" s="42" t="str">
        <f t="shared" si="206"/>
        <v/>
      </c>
      <c r="CB259" s="44" t="str">
        <f t="shared" si="251"/>
        <v/>
      </c>
    </row>
    <row r="260" spans="1:80" x14ac:dyDescent="0.3">
      <c r="A260" s="26"/>
      <c r="B260" s="40" t="str">
        <f t="shared" si="207"/>
        <v/>
      </c>
      <c r="C260" s="41" t="str">
        <f t="shared" si="208"/>
        <v/>
      </c>
      <c r="D260" s="42" t="str">
        <f t="shared" si="209"/>
        <v/>
      </c>
      <c r="E260" s="42" t="str">
        <f t="shared" si="252"/>
        <v/>
      </c>
      <c r="F260" s="42" t="str">
        <f t="shared" si="210"/>
        <v/>
      </c>
      <c r="G260" s="42" t="str">
        <f t="shared" si="198"/>
        <v/>
      </c>
      <c r="H260" s="44" t="str">
        <f t="shared" si="211"/>
        <v/>
      </c>
      <c r="I260" s="26"/>
      <c r="K260" s="40" t="str">
        <f t="shared" si="212"/>
        <v/>
      </c>
      <c r="L260" s="41" t="str">
        <f t="shared" si="213"/>
        <v/>
      </c>
      <c r="M260" s="42" t="str">
        <f t="shared" si="214"/>
        <v/>
      </c>
      <c r="N260" s="42" t="str">
        <f t="shared" si="253"/>
        <v/>
      </c>
      <c r="O260" s="42" t="str">
        <f t="shared" si="215"/>
        <v/>
      </c>
      <c r="P260" s="42" t="str">
        <f t="shared" si="199"/>
        <v/>
      </c>
      <c r="Q260" s="44" t="str">
        <f t="shared" si="216"/>
        <v/>
      </c>
      <c r="T260" s="40" t="str">
        <f t="shared" si="217"/>
        <v/>
      </c>
      <c r="U260" s="41" t="str">
        <f t="shared" si="218"/>
        <v/>
      </c>
      <c r="V260" s="42" t="str">
        <f t="shared" si="219"/>
        <v/>
      </c>
      <c r="W260" s="42" t="str">
        <f t="shared" si="254"/>
        <v/>
      </c>
      <c r="X260" s="42" t="str">
        <f t="shared" si="220"/>
        <v/>
      </c>
      <c r="Y260" s="42" t="str">
        <f t="shared" si="200"/>
        <v/>
      </c>
      <c r="Z260" s="44" t="str">
        <f t="shared" si="221"/>
        <v/>
      </c>
      <c r="AC260" s="40" t="str">
        <f t="shared" si="222"/>
        <v/>
      </c>
      <c r="AD260" s="41" t="str">
        <f t="shared" si="223"/>
        <v/>
      </c>
      <c r="AE260" s="42" t="str">
        <f t="shared" si="224"/>
        <v/>
      </c>
      <c r="AF260" s="42" t="str">
        <f t="shared" si="255"/>
        <v/>
      </c>
      <c r="AG260" s="42" t="str">
        <f t="shared" si="225"/>
        <v/>
      </c>
      <c r="AH260" s="42" t="str">
        <f t="shared" si="201"/>
        <v/>
      </c>
      <c r="AI260" s="44" t="str">
        <f t="shared" si="226"/>
        <v/>
      </c>
      <c r="AL260" s="40" t="str">
        <f t="shared" si="227"/>
        <v/>
      </c>
      <c r="AM260" s="41" t="str">
        <f t="shared" si="228"/>
        <v/>
      </c>
      <c r="AN260" s="42" t="str">
        <f t="shared" si="229"/>
        <v/>
      </c>
      <c r="AO260" s="42" t="str">
        <f t="shared" si="256"/>
        <v/>
      </c>
      <c r="AP260" s="42" t="str">
        <f t="shared" si="230"/>
        <v/>
      </c>
      <c r="AQ260" s="42" t="str">
        <f t="shared" si="202"/>
        <v/>
      </c>
      <c r="AR260" s="44" t="str">
        <f t="shared" si="231"/>
        <v/>
      </c>
      <c r="AU260" s="40" t="str">
        <f t="shared" si="232"/>
        <v/>
      </c>
      <c r="AV260" s="41" t="str">
        <f t="shared" si="233"/>
        <v/>
      </c>
      <c r="AW260" s="42" t="str">
        <f t="shared" si="234"/>
        <v/>
      </c>
      <c r="AX260" s="42" t="str">
        <f t="shared" si="257"/>
        <v/>
      </c>
      <c r="AY260" s="42" t="str">
        <f t="shared" si="235"/>
        <v/>
      </c>
      <c r="AZ260" s="42" t="str">
        <f t="shared" si="203"/>
        <v/>
      </c>
      <c r="BA260" s="44" t="str">
        <f t="shared" si="236"/>
        <v/>
      </c>
      <c r="BD260" s="40" t="str">
        <f t="shared" si="237"/>
        <v/>
      </c>
      <c r="BE260" s="41" t="str">
        <f t="shared" si="238"/>
        <v/>
      </c>
      <c r="BF260" s="42" t="str">
        <f t="shared" si="239"/>
        <v/>
      </c>
      <c r="BG260" s="42" t="str">
        <f t="shared" si="258"/>
        <v/>
      </c>
      <c r="BH260" s="42" t="str">
        <f t="shared" si="240"/>
        <v/>
      </c>
      <c r="BI260" s="42" t="str">
        <f t="shared" si="204"/>
        <v/>
      </c>
      <c r="BJ260" s="44" t="str">
        <f t="shared" si="241"/>
        <v/>
      </c>
      <c r="BM260" s="40" t="str">
        <f t="shared" si="242"/>
        <v/>
      </c>
      <c r="BN260" s="41" t="str">
        <f t="shared" si="243"/>
        <v/>
      </c>
      <c r="BO260" s="42" t="str">
        <f t="shared" si="244"/>
        <v/>
      </c>
      <c r="BP260" s="42" t="str">
        <f t="shared" si="259"/>
        <v/>
      </c>
      <c r="BQ260" s="42" t="str">
        <f t="shared" si="245"/>
        <v/>
      </c>
      <c r="BR260" s="42" t="str">
        <f t="shared" si="205"/>
        <v/>
      </c>
      <c r="BS260" s="44" t="str">
        <f t="shared" si="246"/>
        <v/>
      </c>
      <c r="BV260" s="40" t="str">
        <f t="shared" si="247"/>
        <v/>
      </c>
      <c r="BW260" s="41" t="str">
        <f t="shared" si="248"/>
        <v/>
      </c>
      <c r="BX260" s="42" t="str">
        <f t="shared" si="249"/>
        <v/>
      </c>
      <c r="BY260" s="42" t="str">
        <f t="shared" si="260"/>
        <v/>
      </c>
      <c r="BZ260" s="42" t="str">
        <f t="shared" si="250"/>
        <v/>
      </c>
      <c r="CA260" s="42" t="str">
        <f t="shared" si="206"/>
        <v/>
      </c>
      <c r="CB260" s="44" t="str">
        <f t="shared" si="251"/>
        <v/>
      </c>
    </row>
    <row r="261" spans="1:80" x14ac:dyDescent="0.3">
      <c r="A261" s="26"/>
      <c r="B261" s="40" t="str">
        <f t="shared" si="207"/>
        <v/>
      </c>
      <c r="C261" s="41" t="str">
        <f t="shared" si="208"/>
        <v/>
      </c>
      <c r="D261" s="42" t="str">
        <f t="shared" si="209"/>
        <v/>
      </c>
      <c r="E261" s="42" t="str">
        <f t="shared" si="252"/>
        <v/>
      </c>
      <c r="F261" s="42" t="str">
        <f t="shared" si="210"/>
        <v/>
      </c>
      <c r="G261" s="42" t="str">
        <f t="shared" si="198"/>
        <v/>
      </c>
      <c r="H261" s="44" t="str">
        <f t="shared" si="211"/>
        <v/>
      </c>
      <c r="I261" s="26"/>
      <c r="K261" s="40" t="str">
        <f t="shared" si="212"/>
        <v/>
      </c>
      <c r="L261" s="41" t="str">
        <f t="shared" si="213"/>
        <v/>
      </c>
      <c r="M261" s="42" t="str">
        <f t="shared" si="214"/>
        <v/>
      </c>
      <c r="N261" s="42" t="str">
        <f t="shared" si="253"/>
        <v/>
      </c>
      <c r="O261" s="42" t="str">
        <f t="shared" si="215"/>
        <v/>
      </c>
      <c r="P261" s="42" t="str">
        <f t="shared" si="199"/>
        <v/>
      </c>
      <c r="Q261" s="44" t="str">
        <f t="shared" si="216"/>
        <v/>
      </c>
      <c r="T261" s="40" t="str">
        <f t="shared" si="217"/>
        <v/>
      </c>
      <c r="U261" s="41" t="str">
        <f t="shared" si="218"/>
        <v/>
      </c>
      <c r="V261" s="42" t="str">
        <f t="shared" si="219"/>
        <v/>
      </c>
      <c r="W261" s="42" t="str">
        <f t="shared" si="254"/>
        <v/>
      </c>
      <c r="X261" s="42" t="str">
        <f t="shared" si="220"/>
        <v/>
      </c>
      <c r="Y261" s="42" t="str">
        <f t="shared" si="200"/>
        <v/>
      </c>
      <c r="Z261" s="44" t="str">
        <f t="shared" si="221"/>
        <v/>
      </c>
      <c r="AC261" s="40" t="str">
        <f t="shared" si="222"/>
        <v/>
      </c>
      <c r="AD261" s="41" t="str">
        <f t="shared" si="223"/>
        <v/>
      </c>
      <c r="AE261" s="42" t="str">
        <f t="shared" si="224"/>
        <v/>
      </c>
      <c r="AF261" s="42" t="str">
        <f t="shared" si="255"/>
        <v/>
      </c>
      <c r="AG261" s="42" t="str">
        <f t="shared" si="225"/>
        <v/>
      </c>
      <c r="AH261" s="42" t="str">
        <f t="shared" si="201"/>
        <v/>
      </c>
      <c r="AI261" s="44" t="str">
        <f t="shared" si="226"/>
        <v/>
      </c>
      <c r="AL261" s="40" t="str">
        <f t="shared" si="227"/>
        <v/>
      </c>
      <c r="AM261" s="41" t="str">
        <f t="shared" si="228"/>
        <v/>
      </c>
      <c r="AN261" s="42" t="str">
        <f t="shared" si="229"/>
        <v/>
      </c>
      <c r="AO261" s="42" t="str">
        <f t="shared" si="256"/>
        <v/>
      </c>
      <c r="AP261" s="42" t="str">
        <f t="shared" si="230"/>
        <v/>
      </c>
      <c r="AQ261" s="42" t="str">
        <f t="shared" si="202"/>
        <v/>
      </c>
      <c r="AR261" s="44" t="str">
        <f t="shared" si="231"/>
        <v/>
      </c>
      <c r="AU261" s="40" t="str">
        <f t="shared" si="232"/>
        <v/>
      </c>
      <c r="AV261" s="41" t="str">
        <f t="shared" si="233"/>
        <v/>
      </c>
      <c r="AW261" s="42" t="str">
        <f t="shared" si="234"/>
        <v/>
      </c>
      <c r="AX261" s="42" t="str">
        <f t="shared" si="257"/>
        <v/>
      </c>
      <c r="AY261" s="42" t="str">
        <f t="shared" si="235"/>
        <v/>
      </c>
      <c r="AZ261" s="42" t="str">
        <f t="shared" si="203"/>
        <v/>
      </c>
      <c r="BA261" s="44" t="str">
        <f t="shared" si="236"/>
        <v/>
      </c>
      <c r="BD261" s="40" t="str">
        <f t="shared" si="237"/>
        <v/>
      </c>
      <c r="BE261" s="41" t="str">
        <f t="shared" si="238"/>
        <v/>
      </c>
      <c r="BF261" s="42" t="str">
        <f t="shared" si="239"/>
        <v/>
      </c>
      <c r="BG261" s="42" t="str">
        <f t="shared" si="258"/>
        <v/>
      </c>
      <c r="BH261" s="42" t="str">
        <f t="shared" si="240"/>
        <v/>
      </c>
      <c r="BI261" s="42" t="str">
        <f t="shared" si="204"/>
        <v/>
      </c>
      <c r="BJ261" s="44" t="str">
        <f t="shared" si="241"/>
        <v/>
      </c>
      <c r="BM261" s="40" t="str">
        <f t="shared" si="242"/>
        <v/>
      </c>
      <c r="BN261" s="41" t="str">
        <f t="shared" si="243"/>
        <v/>
      </c>
      <c r="BO261" s="42" t="str">
        <f t="shared" si="244"/>
        <v/>
      </c>
      <c r="BP261" s="42" t="str">
        <f t="shared" si="259"/>
        <v/>
      </c>
      <c r="BQ261" s="42" t="str">
        <f t="shared" si="245"/>
        <v/>
      </c>
      <c r="BR261" s="42" t="str">
        <f t="shared" si="205"/>
        <v/>
      </c>
      <c r="BS261" s="44" t="str">
        <f t="shared" si="246"/>
        <v/>
      </c>
      <c r="BV261" s="40" t="str">
        <f t="shared" si="247"/>
        <v/>
      </c>
      <c r="BW261" s="41" t="str">
        <f t="shared" si="248"/>
        <v/>
      </c>
      <c r="BX261" s="42" t="str">
        <f t="shared" si="249"/>
        <v/>
      </c>
      <c r="BY261" s="42" t="str">
        <f t="shared" si="260"/>
        <v/>
      </c>
      <c r="BZ261" s="42" t="str">
        <f t="shared" si="250"/>
        <v/>
      </c>
      <c r="CA261" s="42" t="str">
        <f t="shared" si="206"/>
        <v/>
      </c>
      <c r="CB261" s="44" t="str">
        <f t="shared" si="251"/>
        <v/>
      </c>
    </row>
    <row r="262" spans="1:80" x14ac:dyDescent="0.3">
      <c r="A262" s="26"/>
      <c r="B262" s="40" t="str">
        <f t="shared" si="207"/>
        <v/>
      </c>
      <c r="C262" s="41" t="str">
        <f t="shared" si="208"/>
        <v/>
      </c>
      <c r="D262" s="42" t="str">
        <f t="shared" si="209"/>
        <v/>
      </c>
      <c r="E262" s="42" t="str">
        <f t="shared" si="252"/>
        <v/>
      </c>
      <c r="F262" s="42" t="str">
        <f t="shared" si="210"/>
        <v/>
      </c>
      <c r="G262" s="42" t="str">
        <f t="shared" si="198"/>
        <v/>
      </c>
      <c r="H262" s="44" t="str">
        <f t="shared" si="211"/>
        <v/>
      </c>
      <c r="I262" s="26"/>
      <c r="K262" s="40" t="str">
        <f t="shared" si="212"/>
        <v/>
      </c>
      <c r="L262" s="41" t="str">
        <f t="shared" si="213"/>
        <v/>
      </c>
      <c r="M262" s="42" t="str">
        <f t="shared" si="214"/>
        <v/>
      </c>
      <c r="N262" s="42" t="str">
        <f t="shared" si="253"/>
        <v/>
      </c>
      <c r="O262" s="42" t="str">
        <f t="shared" si="215"/>
        <v/>
      </c>
      <c r="P262" s="42" t="str">
        <f t="shared" si="199"/>
        <v/>
      </c>
      <c r="Q262" s="44" t="str">
        <f t="shared" si="216"/>
        <v/>
      </c>
      <c r="T262" s="40" t="str">
        <f t="shared" si="217"/>
        <v/>
      </c>
      <c r="U262" s="41" t="str">
        <f t="shared" si="218"/>
        <v/>
      </c>
      <c r="V262" s="42" t="str">
        <f t="shared" si="219"/>
        <v/>
      </c>
      <c r="W262" s="42" t="str">
        <f t="shared" si="254"/>
        <v/>
      </c>
      <c r="X262" s="42" t="str">
        <f t="shared" si="220"/>
        <v/>
      </c>
      <c r="Y262" s="42" t="str">
        <f t="shared" si="200"/>
        <v/>
      </c>
      <c r="Z262" s="44" t="str">
        <f t="shared" si="221"/>
        <v/>
      </c>
      <c r="AC262" s="40" t="str">
        <f t="shared" si="222"/>
        <v/>
      </c>
      <c r="AD262" s="41" t="str">
        <f t="shared" si="223"/>
        <v/>
      </c>
      <c r="AE262" s="42" t="str">
        <f t="shared" si="224"/>
        <v/>
      </c>
      <c r="AF262" s="42" t="str">
        <f t="shared" si="255"/>
        <v/>
      </c>
      <c r="AG262" s="42" t="str">
        <f t="shared" si="225"/>
        <v/>
      </c>
      <c r="AH262" s="42" t="str">
        <f t="shared" si="201"/>
        <v/>
      </c>
      <c r="AI262" s="44" t="str">
        <f t="shared" si="226"/>
        <v/>
      </c>
      <c r="AL262" s="40" t="str">
        <f t="shared" si="227"/>
        <v/>
      </c>
      <c r="AM262" s="41" t="str">
        <f t="shared" si="228"/>
        <v/>
      </c>
      <c r="AN262" s="42" t="str">
        <f t="shared" si="229"/>
        <v/>
      </c>
      <c r="AO262" s="42" t="str">
        <f t="shared" si="256"/>
        <v/>
      </c>
      <c r="AP262" s="42" t="str">
        <f t="shared" si="230"/>
        <v/>
      </c>
      <c r="AQ262" s="42" t="str">
        <f t="shared" si="202"/>
        <v/>
      </c>
      <c r="AR262" s="44" t="str">
        <f t="shared" si="231"/>
        <v/>
      </c>
      <c r="AU262" s="40" t="str">
        <f t="shared" si="232"/>
        <v/>
      </c>
      <c r="AV262" s="41" t="str">
        <f t="shared" si="233"/>
        <v/>
      </c>
      <c r="AW262" s="42" t="str">
        <f t="shared" si="234"/>
        <v/>
      </c>
      <c r="AX262" s="42" t="str">
        <f t="shared" si="257"/>
        <v/>
      </c>
      <c r="AY262" s="42" t="str">
        <f t="shared" si="235"/>
        <v/>
      </c>
      <c r="AZ262" s="42" t="str">
        <f t="shared" si="203"/>
        <v/>
      </c>
      <c r="BA262" s="44" t="str">
        <f t="shared" si="236"/>
        <v/>
      </c>
      <c r="BD262" s="40" t="str">
        <f t="shared" si="237"/>
        <v/>
      </c>
      <c r="BE262" s="41" t="str">
        <f t="shared" si="238"/>
        <v/>
      </c>
      <c r="BF262" s="42" t="str">
        <f t="shared" si="239"/>
        <v/>
      </c>
      <c r="BG262" s="42" t="str">
        <f t="shared" si="258"/>
        <v/>
      </c>
      <c r="BH262" s="42" t="str">
        <f t="shared" si="240"/>
        <v/>
      </c>
      <c r="BI262" s="42" t="str">
        <f t="shared" si="204"/>
        <v/>
      </c>
      <c r="BJ262" s="44" t="str">
        <f t="shared" si="241"/>
        <v/>
      </c>
      <c r="BM262" s="40" t="str">
        <f t="shared" si="242"/>
        <v/>
      </c>
      <c r="BN262" s="41" t="str">
        <f t="shared" si="243"/>
        <v/>
      </c>
      <c r="BO262" s="42" t="str">
        <f t="shared" si="244"/>
        <v/>
      </c>
      <c r="BP262" s="42" t="str">
        <f t="shared" si="259"/>
        <v/>
      </c>
      <c r="BQ262" s="42" t="str">
        <f t="shared" si="245"/>
        <v/>
      </c>
      <c r="BR262" s="42" t="str">
        <f t="shared" si="205"/>
        <v/>
      </c>
      <c r="BS262" s="44" t="str">
        <f t="shared" si="246"/>
        <v/>
      </c>
      <c r="BV262" s="40" t="str">
        <f t="shared" si="247"/>
        <v/>
      </c>
      <c r="BW262" s="41" t="str">
        <f t="shared" si="248"/>
        <v/>
      </c>
      <c r="BX262" s="42" t="str">
        <f t="shared" si="249"/>
        <v/>
      </c>
      <c r="BY262" s="42" t="str">
        <f t="shared" si="260"/>
        <v/>
      </c>
      <c r="BZ262" s="42" t="str">
        <f t="shared" si="250"/>
        <v/>
      </c>
      <c r="CA262" s="42" t="str">
        <f t="shared" si="206"/>
        <v/>
      </c>
      <c r="CB262" s="44" t="str">
        <f t="shared" si="251"/>
        <v/>
      </c>
    </row>
    <row r="263" spans="1:80" x14ac:dyDescent="0.3">
      <c r="A263" s="26"/>
      <c r="B263" s="40" t="str">
        <f t="shared" si="207"/>
        <v/>
      </c>
      <c r="C263" s="41" t="str">
        <f t="shared" si="208"/>
        <v/>
      </c>
      <c r="D263" s="42" t="str">
        <f t="shared" si="209"/>
        <v/>
      </c>
      <c r="E263" s="42" t="str">
        <f t="shared" si="252"/>
        <v/>
      </c>
      <c r="F263" s="42" t="str">
        <f t="shared" si="210"/>
        <v/>
      </c>
      <c r="G263" s="42" t="str">
        <f t="shared" si="198"/>
        <v/>
      </c>
      <c r="H263" s="44" t="str">
        <f t="shared" si="211"/>
        <v/>
      </c>
      <c r="I263" s="26"/>
      <c r="K263" s="40" t="str">
        <f t="shared" si="212"/>
        <v/>
      </c>
      <c r="L263" s="41" t="str">
        <f t="shared" si="213"/>
        <v/>
      </c>
      <c r="M263" s="42" t="str">
        <f t="shared" si="214"/>
        <v/>
      </c>
      <c r="N263" s="42" t="str">
        <f t="shared" si="253"/>
        <v/>
      </c>
      <c r="O263" s="42" t="str">
        <f t="shared" si="215"/>
        <v/>
      </c>
      <c r="P263" s="42" t="str">
        <f t="shared" si="199"/>
        <v/>
      </c>
      <c r="Q263" s="44" t="str">
        <f t="shared" si="216"/>
        <v/>
      </c>
      <c r="T263" s="40" t="str">
        <f t="shared" si="217"/>
        <v/>
      </c>
      <c r="U263" s="41" t="str">
        <f t="shared" si="218"/>
        <v/>
      </c>
      <c r="V263" s="42" t="str">
        <f t="shared" si="219"/>
        <v/>
      </c>
      <c r="W263" s="42" t="str">
        <f t="shared" si="254"/>
        <v/>
      </c>
      <c r="X263" s="42" t="str">
        <f t="shared" si="220"/>
        <v/>
      </c>
      <c r="Y263" s="42" t="str">
        <f t="shared" si="200"/>
        <v/>
      </c>
      <c r="Z263" s="44" t="str">
        <f t="shared" si="221"/>
        <v/>
      </c>
      <c r="AC263" s="40" t="str">
        <f t="shared" si="222"/>
        <v/>
      </c>
      <c r="AD263" s="41" t="str">
        <f t="shared" si="223"/>
        <v/>
      </c>
      <c r="AE263" s="42" t="str">
        <f t="shared" si="224"/>
        <v/>
      </c>
      <c r="AF263" s="42" t="str">
        <f t="shared" si="255"/>
        <v/>
      </c>
      <c r="AG263" s="42" t="str">
        <f t="shared" si="225"/>
        <v/>
      </c>
      <c r="AH263" s="42" t="str">
        <f t="shared" si="201"/>
        <v/>
      </c>
      <c r="AI263" s="44" t="str">
        <f t="shared" si="226"/>
        <v/>
      </c>
      <c r="AL263" s="40" t="str">
        <f t="shared" si="227"/>
        <v/>
      </c>
      <c r="AM263" s="41" t="str">
        <f t="shared" si="228"/>
        <v/>
      </c>
      <c r="AN263" s="42" t="str">
        <f t="shared" si="229"/>
        <v/>
      </c>
      <c r="AO263" s="42" t="str">
        <f t="shared" si="256"/>
        <v/>
      </c>
      <c r="AP263" s="42" t="str">
        <f t="shared" si="230"/>
        <v/>
      </c>
      <c r="AQ263" s="42" t="str">
        <f t="shared" si="202"/>
        <v/>
      </c>
      <c r="AR263" s="44" t="str">
        <f t="shared" si="231"/>
        <v/>
      </c>
      <c r="AU263" s="40" t="str">
        <f t="shared" si="232"/>
        <v/>
      </c>
      <c r="AV263" s="41" t="str">
        <f t="shared" si="233"/>
        <v/>
      </c>
      <c r="AW263" s="42" t="str">
        <f t="shared" si="234"/>
        <v/>
      </c>
      <c r="AX263" s="42" t="str">
        <f t="shared" si="257"/>
        <v/>
      </c>
      <c r="AY263" s="42" t="str">
        <f t="shared" si="235"/>
        <v/>
      </c>
      <c r="AZ263" s="42" t="str">
        <f t="shared" si="203"/>
        <v/>
      </c>
      <c r="BA263" s="44" t="str">
        <f t="shared" si="236"/>
        <v/>
      </c>
      <c r="BD263" s="40" t="str">
        <f t="shared" si="237"/>
        <v/>
      </c>
      <c r="BE263" s="41" t="str">
        <f t="shared" si="238"/>
        <v/>
      </c>
      <c r="BF263" s="42" t="str">
        <f t="shared" si="239"/>
        <v/>
      </c>
      <c r="BG263" s="42" t="str">
        <f t="shared" si="258"/>
        <v/>
      </c>
      <c r="BH263" s="42" t="str">
        <f t="shared" si="240"/>
        <v/>
      </c>
      <c r="BI263" s="42" t="str">
        <f t="shared" si="204"/>
        <v/>
      </c>
      <c r="BJ263" s="44" t="str">
        <f t="shared" si="241"/>
        <v/>
      </c>
      <c r="BM263" s="40" t="str">
        <f t="shared" si="242"/>
        <v/>
      </c>
      <c r="BN263" s="41" t="str">
        <f t="shared" si="243"/>
        <v/>
      </c>
      <c r="BO263" s="42" t="str">
        <f t="shared" si="244"/>
        <v/>
      </c>
      <c r="BP263" s="42" t="str">
        <f t="shared" si="259"/>
        <v/>
      </c>
      <c r="BQ263" s="42" t="str">
        <f t="shared" si="245"/>
        <v/>
      </c>
      <c r="BR263" s="42" t="str">
        <f t="shared" si="205"/>
        <v/>
      </c>
      <c r="BS263" s="44" t="str">
        <f t="shared" si="246"/>
        <v/>
      </c>
      <c r="BV263" s="40" t="str">
        <f t="shared" si="247"/>
        <v/>
      </c>
      <c r="BW263" s="41" t="str">
        <f t="shared" si="248"/>
        <v/>
      </c>
      <c r="BX263" s="42" t="str">
        <f t="shared" si="249"/>
        <v/>
      </c>
      <c r="BY263" s="42" t="str">
        <f t="shared" si="260"/>
        <v/>
      </c>
      <c r="BZ263" s="42" t="str">
        <f t="shared" si="250"/>
        <v/>
      </c>
      <c r="CA263" s="42" t="str">
        <f t="shared" si="206"/>
        <v/>
      </c>
      <c r="CB263" s="44" t="str">
        <f t="shared" si="251"/>
        <v/>
      </c>
    </row>
    <row r="264" spans="1:80" x14ac:dyDescent="0.3">
      <c r="A264" s="26"/>
      <c r="B264" s="40" t="str">
        <f t="shared" si="207"/>
        <v/>
      </c>
      <c r="C264" s="41" t="str">
        <f t="shared" si="208"/>
        <v/>
      </c>
      <c r="D264" s="42" t="str">
        <f t="shared" si="209"/>
        <v/>
      </c>
      <c r="E264" s="42" t="str">
        <f t="shared" si="252"/>
        <v/>
      </c>
      <c r="F264" s="42" t="str">
        <f t="shared" si="210"/>
        <v/>
      </c>
      <c r="G264" s="42" t="str">
        <f t="shared" si="198"/>
        <v/>
      </c>
      <c r="H264" s="44" t="str">
        <f t="shared" si="211"/>
        <v/>
      </c>
      <c r="I264" s="26"/>
      <c r="K264" s="40" t="str">
        <f t="shared" si="212"/>
        <v/>
      </c>
      <c r="L264" s="41" t="str">
        <f t="shared" si="213"/>
        <v/>
      </c>
      <c r="M264" s="42" t="str">
        <f t="shared" si="214"/>
        <v/>
      </c>
      <c r="N264" s="42" t="str">
        <f t="shared" si="253"/>
        <v/>
      </c>
      <c r="O264" s="42" t="str">
        <f t="shared" si="215"/>
        <v/>
      </c>
      <c r="P264" s="42" t="str">
        <f t="shared" si="199"/>
        <v/>
      </c>
      <c r="Q264" s="44" t="str">
        <f t="shared" si="216"/>
        <v/>
      </c>
      <c r="T264" s="40" t="str">
        <f t="shared" si="217"/>
        <v/>
      </c>
      <c r="U264" s="41" t="str">
        <f t="shared" si="218"/>
        <v/>
      </c>
      <c r="V264" s="42" t="str">
        <f t="shared" si="219"/>
        <v/>
      </c>
      <c r="W264" s="42" t="str">
        <f t="shared" si="254"/>
        <v/>
      </c>
      <c r="X264" s="42" t="str">
        <f t="shared" si="220"/>
        <v/>
      </c>
      <c r="Y264" s="42" t="str">
        <f t="shared" si="200"/>
        <v/>
      </c>
      <c r="Z264" s="44" t="str">
        <f t="shared" si="221"/>
        <v/>
      </c>
      <c r="AC264" s="40" t="str">
        <f t="shared" si="222"/>
        <v/>
      </c>
      <c r="AD264" s="41" t="str">
        <f t="shared" si="223"/>
        <v/>
      </c>
      <c r="AE264" s="42" t="str">
        <f t="shared" si="224"/>
        <v/>
      </c>
      <c r="AF264" s="42" t="str">
        <f t="shared" si="255"/>
        <v/>
      </c>
      <c r="AG264" s="42" t="str">
        <f t="shared" si="225"/>
        <v/>
      </c>
      <c r="AH264" s="42" t="str">
        <f t="shared" si="201"/>
        <v/>
      </c>
      <c r="AI264" s="44" t="str">
        <f t="shared" si="226"/>
        <v/>
      </c>
      <c r="AL264" s="40" t="str">
        <f t="shared" si="227"/>
        <v/>
      </c>
      <c r="AM264" s="41" t="str">
        <f t="shared" si="228"/>
        <v/>
      </c>
      <c r="AN264" s="42" t="str">
        <f t="shared" si="229"/>
        <v/>
      </c>
      <c r="AO264" s="42" t="str">
        <f t="shared" si="256"/>
        <v/>
      </c>
      <c r="AP264" s="42" t="str">
        <f t="shared" si="230"/>
        <v/>
      </c>
      <c r="AQ264" s="42" t="str">
        <f t="shared" si="202"/>
        <v/>
      </c>
      <c r="AR264" s="44" t="str">
        <f t="shared" si="231"/>
        <v/>
      </c>
      <c r="AU264" s="40" t="str">
        <f t="shared" si="232"/>
        <v/>
      </c>
      <c r="AV264" s="41" t="str">
        <f t="shared" si="233"/>
        <v/>
      </c>
      <c r="AW264" s="42" t="str">
        <f t="shared" si="234"/>
        <v/>
      </c>
      <c r="AX264" s="42" t="str">
        <f t="shared" si="257"/>
        <v/>
      </c>
      <c r="AY264" s="42" t="str">
        <f t="shared" si="235"/>
        <v/>
      </c>
      <c r="AZ264" s="42" t="str">
        <f t="shared" si="203"/>
        <v/>
      </c>
      <c r="BA264" s="44" t="str">
        <f t="shared" si="236"/>
        <v/>
      </c>
      <c r="BD264" s="40" t="str">
        <f t="shared" si="237"/>
        <v/>
      </c>
      <c r="BE264" s="41" t="str">
        <f t="shared" si="238"/>
        <v/>
      </c>
      <c r="BF264" s="42" t="str">
        <f t="shared" si="239"/>
        <v/>
      </c>
      <c r="BG264" s="42" t="str">
        <f t="shared" si="258"/>
        <v/>
      </c>
      <c r="BH264" s="42" t="str">
        <f t="shared" si="240"/>
        <v/>
      </c>
      <c r="BI264" s="42" t="str">
        <f t="shared" si="204"/>
        <v/>
      </c>
      <c r="BJ264" s="44" t="str">
        <f t="shared" si="241"/>
        <v/>
      </c>
      <c r="BM264" s="40" t="str">
        <f t="shared" si="242"/>
        <v/>
      </c>
      <c r="BN264" s="41" t="str">
        <f t="shared" si="243"/>
        <v/>
      </c>
      <c r="BO264" s="42" t="str">
        <f t="shared" si="244"/>
        <v/>
      </c>
      <c r="BP264" s="42" t="str">
        <f t="shared" si="259"/>
        <v/>
      </c>
      <c r="BQ264" s="42" t="str">
        <f t="shared" si="245"/>
        <v/>
      </c>
      <c r="BR264" s="42" t="str">
        <f t="shared" si="205"/>
        <v/>
      </c>
      <c r="BS264" s="44" t="str">
        <f t="shared" si="246"/>
        <v/>
      </c>
      <c r="BV264" s="40" t="str">
        <f t="shared" si="247"/>
        <v/>
      </c>
      <c r="BW264" s="41" t="str">
        <f t="shared" si="248"/>
        <v/>
      </c>
      <c r="BX264" s="42" t="str">
        <f t="shared" si="249"/>
        <v/>
      </c>
      <c r="BY264" s="42" t="str">
        <f t="shared" si="260"/>
        <v/>
      </c>
      <c r="BZ264" s="42" t="str">
        <f t="shared" si="250"/>
        <v/>
      </c>
      <c r="CA264" s="42" t="str">
        <f t="shared" si="206"/>
        <v/>
      </c>
      <c r="CB264" s="44" t="str">
        <f t="shared" si="251"/>
        <v/>
      </c>
    </row>
    <row r="265" spans="1:80" x14ac:dyDescent="0.3">
      <c r="A265" s="26"/>
      <c r="B265" s="40" t="str">
        <f t="shared" si="207"/>
        <v/>
      </c>
      <c r="C265" s="41" t="str">
        <f t="shared" si="208"/>
        <v/>
      </c>
      <c r="D265" s="42" t="str">
        <f t="shared" si="209"/>
        <v/>
      </c>
      <c r="E265" s="42" t="str">
        <f t="shared" si="252"/>
        <v/>
      </c>
      <c r="F265" s="42" t="str">
        <f t="shared" si="210"/>
        <v/>
      </c>
      <c r="G265" s="42" t="str">
        <f t="shared" si="198"/>
        <v/>
      </c>
      <c r="H265" s="44" t="str">
        <f t="shared" si="211"/>
        <v/>
      </c>
      <c r="I265" s="26"/>
      <c r="K265" s="40" t="str">
        <f t="shared" si="212"/>
        <v/>
      </c>
      <c r="L265" s="41" t="str">
        <f t="shared" si="213"/>
        <v/>
      </c>
      <c r="M265" s="42" t="str">
        <f t="shared" si="214"/>
        <v/>
      </c>
      <c r="N265" s="42" t="str">
        <f t="shared" si="253"/>
        <v/>
      </c>
      <c r="O265" s="42" t="str">
        <f t="shared" si="215"/>
        <v/>
      </c>
      <c r="P265" s="42" t="str">
        <f t="shared" si="199"/>
        <v/>
      </c>
      <c r="Q265" s="44" t="str">
        <f t="shared" si="216"/>
        <v/>
      </c>
      <c r="T265" s="40" t="str">
        <f t="shared" si="217"/>
        <v/>
      </c>
      <c r="U265" s="41" t="str">
        <f t="shared" si="218"/>
        <v/>
      </c>
      <c r="V265" s="42" t="str">
        <f t="shared" si="219"/>
        <v/>
      </c>
      <c r="W265" s="42" t="str">
        <f t="shared" si="254"/>
        <v/>
      </c>
      <c r="X265" s="42" t="str">
        <f t="shared" si="220"/>
        <v/>
      </c>
      <c r="Y265" s="42" t="str">
        <f t="shared" si="200"/>
        <v/>
      </c>
      <c r="Z265" s="44" t="str">
        <f t="shared" si="221"/>
        <v/>
      </c>
      <c r="AC265" s="40" t="str">
        <f t="shared" si="222"/>
        <v/>
      </c>
      <c r="AD265" s="41" t="str">
        <f t="shared" si="223"/>
        <v/>
      </c>
      <c r="AE265" s="42" t="str">
        <f t="shared" si="224"/>
        <v/>
      </c>
      <c r="AF265" s="42" t="str">
        <f t="shared" si="255"/>
        <v/>
      </c>
      <c r="AG265" s="42" t="str">
        <f t="shared" si="225"/>
        <v/>
      </c>
      <c r="AH265" s="42" t="str">
        <f t="shared" si="201"/>
        <v/>
      </c>
      <c r="AI265" s="44" t="str">
        <f t="shared" si="226"/>
        <v/>
      </c>
      <c r="AL265" s="40" t="str">
        <f t="shared" si="227"/>
        <v/>
      </c>
      <c r="AM265" s="41" t="str">
        <f t="shared" si="228"/>
        <v/>
      </c>
      <c r="AN265" s="42" t="str">
        <f t="shared" si="229"/>
        <v/>
      </c>
      <c r="AO265" s="42" t="str">
        <f t="shared" si="256"/>
        <v/>
      </c>
      <c r="AP265" s="42" t="str">
        <f t="shared" si="230"/>
        <v/>
      </c>
      <c r="AQ265" s="42" t="str">
        <f t="shared" si="202"/>
        <v/>
      </c>
      <c r="AR265" s="44" t="str">
        <f t="shared" si="231"/>
        <v/>
      </c>
      <c r="AU265" s="40" t="str">
        <f t="shared" si="232"/>
        <v/>
      </c>
      <c r="AV265" s="41" t="str">
        <f t="shared" si="233"/>
        <v/>
      </c>
      <c r="AW265" s="42" t="str">
        <f t="shared" si="234"/>
        <v/>
      </c>
      <c r="AX265" s="42" t="str">
        <f t="shared" si="257"/>
        <v/>
      </c>
      <c r="AY265" s="42" t="str">
        <f t="shared" si="235"/>
        <v/>
      </c>
      <c r="AZ265" s="42" t="str">
        <f t="shared" si="203"/>
        <v/>
      </c>
      <c r="BA265" s="44" t="str">
        <f t="shared" si="236"/>
        <v/>
      </c>
      <c r="BD265" s="40" t="str">
        <f t="shared" si="237"/>
        <v/>
      </c>
      <c r="BE265" s="41" t="str">
        <f t="shared" si="238"/>
        <v/>
      </c>
      <c r="BF265" s="42" t="str">
        <f t="shared" si="239"/>
        <v/>
      </c>
      <c r="BG265" s="42" t="str">
        <f t="shared" si="258"/>
        <v/>
      </c>
      <c r="BH265" s="42" t="str">
        <f t="shared" si="240"/>
        <v/>
      </c>
      <c r="BI265" s="42" t="str">
        <f t="shared" si="204"/>
        <v/>
      </c>
      <c r="BJ265" s="44" t="str">
        <f t="shared" si="241"/>
        <v/>
      </c>
      <c r="BM265" s="40" t="str">
        <f t="shared" si="242"/>
        <v/>
      </c>
      <c r="BN265" s="41" t="str">
        <f t="shared" si="243"/>
        <v/>
      </c>
      <c r="BO265" s="42" t="str">
        <f t="shared" si="244"/>
        <v/>
      </c>
      <c r="BP265" s="42" t="str">
        <f t="shared" si="259"/>
        <v/>
      </c>
      <c r="BQ265" s="42" t="str">
        <f t="shared" si="245"/>
        <v/>
      </c>
      <c r="BR265" s="42" t="str">
        <f t="shared" si="205"/>
        <v/>
      </c>
      <c r="BS265" s="44" t="str">
        <f t="shared" si="246"/>
        <v/>
      </c>
      <c r="BV265" s="40" t="str">
        <f t="shared" si="247"/>
        <v/>
      </c>
      <c r="BW265" s="41" t="str">
        <f t="shared" si="248"/>
        <v/>
      </c>
      <c r="BX265" s="42" t="str">
        <f t="shared" si="249"/>
        <v/>
      </c>
      <c r="BY265" s="42" t="str">
        <f t="shared" si="260"/>
        <v/>
      </c>
      <c r="BZ265" s="42" t="str">
        <f t="shared" si="250"/>
        <v/>
      </c>
      <c r="CA265" s="42" t="str">
        <f t="shared" si="206"/>
        <v/>
      </c>
      <c r="CB265" s="44" t="str">
        <f t="shared" si="251"/>
        <v/>
      </c>
    </row>
    <row r="266" spans="1:80" x14ac:dyDescent="0.3">
      <c r="A266" s="26"/>
      <c r="B266" s="40" t="str">
        <f t="shared" si="207"/>
        <v/>
      </c>
      <c r="C266" s="41" t="str">
        <f t="shared" si="208"/>
        <v/>
      </c>
      <c r="D266" s="42" t="str">
        <f t="shared" si="209"/>
        <v/>
      </c>
      <c r="E266" s="42" t="str">
        <f t="shared" si="252"/>
        <v/>
      </c>
      <c r="F266" s="42" t="str">
        <f t="shared" si="210"/>
        <v/>
      </c>
      <c r="G266" s="42" t="str">
        <f t="shared" si="198"/>
        <v/>
      </c>
      <c r="H266" s="44" t="str">
        <f t="shared" si="211"/>
        <v/>
      </c>
      <c r="I266" s="26"/>
      <c r="K266" s="40" t="str">
        <f t="shared" si="212"/>
        <v/>
      </c>
      <c r="L266" s="41" t="str">
        <f t="shared" si="213"/>
        <v/>
      </c>
      <c r="M266" s="42" t="str">
        <f t="shared" si="214"/>
        <v/>
      </c>
      <c r="N266" s="42" t="str">
        <f t="shared" si="253"/>
        <v/>
      </c>
      <c r="O266" s="42" t="str">
        <f t="shared" si="215"/>
        <v/>
      </c>
      <c r="P266" s="42" t="str">
        <f t="shared" si="199"/>
        <v/>
      </c>
      <c r="Q266" s="44" t="str">
        <f t="shared" si="216"/>
        <v/>
      </c>
      <c r="T266" s="40" t="str">
        <f t="shared" si="217"/>
        <v/>
      </c>
      <c r="U266" s="41" t="str">
        <f t="shared" si="218"/>
        <v/>
      </c>
      <c r="V266" s="42" t="str">
        <f t="shared" si="219"/>
        <v/>
      </c>
      <c r="W266" s="42" t="str">
        <f t="shared" si="254"/>
        <v/>
      </c>
      <c r="X266" s="42" t="str">
        <f t="shared" si="220"/>
        <v/>
      </c>
      <c r="Y266" s="42" t="str">
        <f t="shared" si="200"/>
        <v/>
      </c>
      <c r="Z266" s="44" t="str">
        <f t="shared" si="221"/>
        <v/>
      </c>
      <c r="AC266" s="40" t="str">
        <f t="shared" si="222"/>
        <v/>
      </c>
      <c r="AD266" s="41" t="str">
        <f t="shared" si="223"/>
        <v/>
      </c>
      <c r="AE266" s="42" t="str">
        <f t="shared" si="224"/>
        <v/>
      </c>
      <c r="AF266" s="42" t="str">
        <f t="shared" si="255"/>
        <v/>
      </c>
      <c r="AG266" s="42" t="str">
        <f t="shared" si="225"/>
        <v/>
      </c>
      <c r="AH266" s="42" t="str">
        <f t="shared" si="201"/>
        <v/>
      </c>
      <c r="AI266" s="44" t="str">
        <f t="shared" si="226"/>
        <v/>
      </c>
      <c r="AL266" s="40" t="str">
        <f t="shared" si="227"/>
        <v/>
      </c>
      <c r="AM266" s="41" t="str">
        <f t="shared" si="228"/>
        <v/>
      </c>
      <c r="AN266" s="42" t="str">
        <f t="shared" si="229"/>
        <v/>
      </c>
      <c r="AO266" s="42" t="str">
        <f t="shared" si="256"/>
        <v/>
      </c>
      <c r="AP266" s="42" t="str">
        <f t="shared" si="230"/>
        <v/>
      </c>
      <c r="AQ266" s="42" t="str">
        <f t="shared" si="202"/>
        <v/>
      </c>
      <c r="AR266" s="44" t="str">
        <f t="shared" si="231"/>
        <v/>
      </c>
      <c r="AU266" s="40" t="str">
        <f t="shared" si="232"/>
        <v/>
      </c>
      <c r="AV266" s="41" t="str">
        <f t="shared" si="233"/>
        <v/>
      </c>
      <c r="AW266" s="42" t="str">
        <f t="shared" si="234"/>
        <v/>
      </c>
      <c r="AX266" s="42" t="str">
        <f t="shared" si="257"/>
        <v/>
      </c>
      <c r="AY266" s="42" t="str">
        <f t="shared" si="235"/>
        <v/>
      </c>
      <c r="AZ266" s="42" t="str">
        <f t="shared" si="203"/>
        <v/>
      </c>
      <c r="BA266" s="44" t="str">
        <f t="shared" si="236"/>
        <v/>
      </c>
      <c r="BD266" s="40" t="str">
        <f t="shared" si="237"/>
        <v/>
      </c>
      <c r="BE266" s="41" t="str">
        <f t="shared" si="238"/>
        <v/>
      </c>
      <c r="BF266" s="42" t="str">
        <f t="shared" si="239"/>
        <v/>
      </c>
      <c r="BG266" s="42" t="str">
        <f t="shared" si="258"/>
        <v/>
      </c>
      <c r="BH266" s="42" t="str">
        <f t="shared" si="240"/>
        <v/>
      </c>
      <c r="BI266" s="42" t="str">
        <f t="shared" si="204"/>
        <v/>
      </c>
      <c r="BJ266" s="44" t="str">
        <f t="shared" si="241"/>
        <v/>
      </c>
      <c r="BM266" s="40" t="str">
        <f t="shared" si="242"/>
        <v/>
      </c>
      <c r="BN266" s="41" t="str">
        <f t="shared" si="243"/>
        <v/>
      </c>
      <c r="BO266" s="42" t="str">
        <f t="shared" si="244"/>
        <v/>
      </c>
      <c r="BP266" s="42" t="str">
        <f t="shared" si="259"/>
        <v/>
      </c>
      <c r="BQ266" s="42" t="str">
        <f t="shared" si="245"/>
        <v/>
      </c>
      <c r="BR266" s="42" t="str">
        <f t="shared" si="205"/>
        <v/>
      </c>
      <c r="BS266" s="44" t="str">
        <f t="shared" si="246"/>
        <v/>
      </c>
      <c r="BV266" s="40" t="str">
        <f t="shared" si="247"/>
        <v/>
      </c>
      <c r="BW266" s="41" t="str">
        <f t="shared" si="248"/>
        <v/>
      </c>
      <c r="BX266" s="42" t="str">
        <f t="shared" si="249"/>
        <v/>
      </c>
      <c r="BY266" s="42" t="str">
        <f t="shared" si="260"/>
        <v/>
      </c>
      <c r="BZ266" s="42" t="str">
        <f t="shared" si="250"/>
        <v/>
      </c>
      <c r="CA266" s="42" t="str">
        <f t="shared" si="206"/>
        <v/>
      </c>
      <c r="CB266" s="44" t="str">
        <f t="shared" si="251"/>
        <v/>
      </c>
    </row>
    <row r="267" spans="1:80" x14ac:dyDescent="0.3">
      <c r="A267" s="26"/>
      <c r="B267" s="40" t="str">
        <f t="shared" si="207"/>
        <v/>
      </c>
      <c r="C267" s="41" t="str">
        <f t="shared" si="208"/>
        <v/>
      </c>
      <c r="D267" s="42" t="str">
        <f t="shared" si="209"/>
        <v/>
      </c>
      <c r="E267" s="42" t="str">
        <f t="shared" si="252"/>
        <v/>
      </c>
      <c r="F267" s="42" t="str">
        <f t="shared" si="210"/>
        <v/>
      </c>
      <c r="G267" s="42" t="str">
        <f t="shared" si="198"/>
        <v/>
      </c>
      <c r="H267" s="44" t="str">
        <f t="shared" si="211"/>
        <v/>
      </c>
      <c r="I267" s="26"/>
      <c r="K267" s="40" t="str">
        <f t="shared" si="212"/>
        <v/>
      </c>
      <c r="L267" s="41" t="str">
        <f t="shared" si="213"/>
        <v/>
      </c>
      <c r="M267" s="42" t="str">
        <f t="shared" si="214"/>
        <v/>
      </c>
      <c r="N267" s="42" t="str">
        <f t="shared" si="253"/>
        <v/>
      </c>
      <c r="O267" s="42" t="str">
        <f t="shared" si="215"/>
        <v/>
      </c>
      <c r="P267" s="42" t="str">
        <f t="shared" si="199"/>
        <v/>
      </c>
      <c r="Q267" s="44" t="str">
        <f t="shared" si="216"/>
        <v/>
      </c>
      <c r="T267" s="40" t="str">
        <f t="shared" si="217"/>
        <v/>
      </c>
      <c r="U267" s="41" t="str">
        <f t="shared" si="218"/>
        <v/>
      </c>
      <c r="V267" s="42" t="str">
        <f t="shared" si="219"/>
        <v/>
      </c>
      <c r="W267" s="42" t="str">
        <f t="shared" si="254"/>
        <v/>
      </c>
      <c r="X267" s="42" t="str">
        <f t="shared" si="220"/>
        <v/>
      </c>
      <c r="Y267" s="42" t="str">
        <f t="shared" si="200"/>
        <v/>
      </c>
      <c r="Z267" s="44" t="str">
        <f t="shared" si="221"/>
        <v/>
      </c>
      <c r="AC267" s="40" t="str">
        <f t="shared" si="222"/>
        <v/>
      </c>
      <c r="AD267" s="41" t="str">
        <f t="shared" si="223"/>
        <v/>
      </c>
      <c r="AE267" s="42" t="str">
        <f t="shared" si="224"/>
        <v/>
      </c>
      <c r="AF267" s="42" t="str">
        <f t="shared" si="255"/>
        <v/>
      </c>
      <c r="AG267" s="42" t="str">
        <f t="shared" si="225"/>
        <v/>
      </c>
      <c r="AH267" s="42" t="str">
        <f t="shared" si="201"/>
        <v/>
      </c>
      <c r="AI267" s="44" t="str">
        <f t="shared" si="226"/>
        <v/>
      </c>
      <c r="AL267" s="40" t="str">
        <f t="shared" si="227"/>
        <v/>
      </c>
      <c r="AM267" s="41" t="str">
        <f t="shared" si="228"/>
        <v/>
      </c>
      <c r="AN267" s="42" t="str">
        <f t="shared" si="229"/>
        <v/>
      </c>
      <c r="AO267" s="42" t="str">
        <f t="shared" si="256"/>
        <v/>
      </c>
      <c r="AP267" s="42" t="str">
        <f t="shared" si="230"/>
        <v/>
      </c>
      <c r="AQ267" s="42" t="str">
        <f t="shared" si="202"/>
        <v/>
      </c>
      <c r="AR267" s="44" t="str">
        <f t="shared" si="231"/>
        <v/>
      </c>
      <c r="AU267" s="40" t="str">
        <f t="shared" si="232"/>
        <v/>
      </c>
      <c r="AV267" s="41" t="str">
        <f t="shared" si="233"/>
        <v/>
      </c>
      <c r="AW267" s="42" t="str">
        <f t="shared" si="234"/>
        <v/>
      </c>
      <c r="AX267" s="42" t="str">
        <f t="shared" si="257"/>
        <v/>
      </c>
      <c r="AY267" s="42" t="str">
        <f t="shared" si="235"/>
        <v/>
      </c>
      <c r="AZ267" s="42" t="str">
        <f t="shared" si="203"/>
        <v/>
      </c>
      <c r="BA267" s="44" t="str">
        <f t="shared" si="236"/>
        <v/>
      </c>
      <c r="BD267" s="40" t="str">
        <f t="shared" si="237"/>
        <v/>
      </c>
      <c r="BE267" s="41" t="str">
        <f t="shared" si="238"/>
        <v/>
      </c>
      <c r="BF267" s="42" t="str">
        <f t="shared" si="239"/>
        <v/>
      </c>
      <c r="BG267" s="42" t="str">
        <f t="shared" si="258"/>
        <v/>
      </c>
      <c r="BH267" s="42" t="str">
        <f t="shared" si="240"/>
        <v/>
      </c>
      <c r="BI267" s="42" t="str">
        <f t="shared" si="204"/>
        <v/>
      </c>
      <c r="BJ267" s="44" t="str">
        <f t="shared" si="241"/>
        <v/>
      </c>
      <c r="BM267" s="40" t="str">
        <f t="shared" si="242"/>
        <v/>
      </c>
      <c r="BN267" s="41" t="str">
        <f t="shared" si="243"/>
        <v/>
      </c>
      <c r="BO267" s="42" t="str">
        <f t="shared" si="244"/>
        <v/>
      </c>
      <c r="BP267" s="42" t="str">
        <f t="shared" si="259"/>
        <v/>
      </c>
      <c r="BQ267" s="42" t="str">
        <f t="shared" si="245"/>
        <v/>
      </c>
      <c r="BR267" s="42" t="str">
        <f t="shared" si="205"/>
        <v/>
      </c>
      <c r="BS267" s="44" t="str">
        <f t="shared" si="246"/>
        <v/>
      </c>
      <c r="BV267" s="40" t="str">
        <f t="shared" si="247"/>
        <v/>
      </c>
      <c r="BW267" s="41" t="str">
        <f t="shared" si="248"/>
        <v/>
      </c>
      <c r="BX267" s="42" t="str">
        <f t="shared" si="249"/>
        <v/>
      </c>
      <c r="BY267" s="42" t="str">
        <f t="shared" si="260"/>
        <v/>
      </c>
      <c r="BZ267" s="42" t="str">
        <f t="shared" si="250"/>
        <v/>
      </c>
      <c r="CA267" s="42" t="str">
        <f t="shared" si="206"/>
        <v/>
      </c>
      <c r="CB267" s="44" t="str">
        <f t="shared" si="251"/>
        <v/>
      </c>
    </row>
    <row r="268" spans="1:80" x14ac:dyDescent="0.3">
      <c r="A268" s="26"/>
      <c r="B268" s="40" t="str">
        <f t="shared" si="207"/>
        <v/>
      </c>
      <c r="C268" s="41" t="str">
        <f t="shared" si="208"/>
        <v/>
      </c>
      <c r="D268" s="42" t="str">
        <f t="shared" si="209"/>
        <v/>
      </c>
      <c r="E268" s="42" t="str">
        <f t="shared" si="252"/>
        <v/>
      </c>
      <c r="F268" s="42" t="str">
        <f t="shared" si="210"/>
        <v/>
      </c>
      <c r="G268" s="42" t="str">
        <f t="shared" ref="G268:G331" si="261">IF(B268&lt;=D$6,D$9,"")</f>
        <v/>
      </c>
      <c r="H268" s="44" t="str">
        <f t="shared" si="211"/>
        <v/>
      </c>
      <c r="I268" s="26"/>
      <c r="K268" s="40" t="str">
        <f t="shared" si="212"/>
        <v/>
      </c>
      <c r="L268" s="41" t="str">
        <f t="shared" si="213"/>
        <v/>
      </c>
      <c r="M268" s="42" t="str">
        <f t="shared" si="214"/>
        <v/>
      </c>
      <c r="N268" s="42" t="str">
        <f t="shared" si="253"/>
        <v/>
      </c>
      <c r="O268" s="42" t="str">
        <f t="shared" si="215"/>
        <v/>
      </c>
      <c r="P268" s="42" t="str">
        <f t="shared" ref="P268:P331" si="262">IF(K268&lt;=M$6,M$9,"")</f>
        <v/>
      </c>
      <c r="Q268" s="44" t="str">
        <f t="shared" si="216"/>
        <v/>
      </c>
      <c r="T268" s="40" t="str">
        <f t="shared" si="217"/>
        <v/>
      </c>
      <c r="U268" s="41" t="str">
        <f t="shared" si="218"/>
        <v/>
      </c>
      <c r="V268" s="42" t="str">
        <f t="shared" si="219"/>
        <v/>
      </c>
      <c r="W268" s="42" t="str">
        <f t="shared" si="254"/>
        <v/>
      </c>
      <c r="X268" s="42" t="str">
        <f t="shared" si="220"/>
        <v/>
      </c>
      <c r="Y268" s="42" t="str">
        <f t="shared" ref="Y268:Y331" si="263">IF(T268&lt;=V$6,V$9,"")</f>
        <v/>
      </c>
      <c r="Z268" s="44" t="str">
        <f t="shared" si="221"/>
        <v/>
      </c>
      <c r="AC268" s="40" t="str">
        <f t="shared" si="222"/>
        <v/>
      </c>
      <c r="AD268" s="41" t="str">
        <f t="shared" si="223"/>
        <v/>
      </c>
      <c r="AE268" s="42" t="str">
        <f t="shared" si="224"/>
        <v/>
      </c>
      <c r="AF268" s="42" t="str">
        <f t="shared" si="255"/>
        <v/>
      </c>
      <c r="AG268" s="42" t="str">
        <f t="shared" si="225"/>
        <v/>
      </c>
      <c r="AH268" s="42" t="str">
        <f t="shared" ref="AH268:AH331" si="264">IF(AC268&lt;=AE$6,AE$9,"")</f>
        <v/>
      </c>
      <c r="AI268" s="44" t="str">
        <f t="shared" si="226"/>
        <v/>
      </c>
      <c r="AL268" s="40" t="str">
        <f t="shared" si="227"/>
        <v/>
      </c>
      <c r="AM268" s="41" t="str">
        <f t="shared" si="228"/>
        <v/>
      </c>
      <c r="AN268" s="42" t="str">
        <f t="shared" si="229"/>
        <v/>
      </c>
      <c r="AO268" s="42" t="str">
        <f t="shared" si="256"/>
        <v/>
      </c>
      <c r="AP268" s="42" t="str">
        <f t="shared" si="230"/>
        <v/>
      </c>
      <c r="AQ268" s="42" t="str">
        <f t="shared" ref="AQ268:AQ331" si="265">IF(AL268&lt;=AN$6,AN$9,"")</f>
        <v/>
      </c>
      <c r="AR268" s="44" t="str">
        <f t="shared" si="231"/>
        <v/>
      </c>
      <c r="AU268" s="40" t="str">
        <f t="shared" si="232"/>
        <v/>
      </c>
      <c r="AV268" s="41" t="str">
        <f t="shared" si="233"/>
        <v/>
      </c>
      <c r="AW268" s="42" t="str">
        <f t="shared" si="234"/>
        <v/>
      </c>
      <c r="AX268" s="42" t="str">
        <f t="shared" si="257"/>
        <v/>
      </c>
      <c r="AY268" s="42" t="str">
        <f t="shared" si="235"/>
        <v/>
      </c>
      <c r="AZ268" s="42" t="str">
        <f t="shared" ref="AZ268:AZ331" si="266">IF(AU268&lt;=AW$6,AW$9,"")</f>
        <v/>
      </c>
      <c r="BA268" s="44" t="str">
        <f t="shared" si="236"/>
        <v/>
      </c>
      <c r="BD268" s="40" t="str">
        <f t="shared" si="237"/>
        <v/>
      </c>
      <c r="BE268" s="41" t="str">
        <f t="shared" si="238"/>
        <v/>
      </c>
      <c r="BF268" s="42" t="str">
        <f t="shared" si="239"/>
        <v/>
      </c>
      <c r="BG268" s="42" t="str">
        <f t="shared" si="258"/>
        <v/>
      </c>
      <c r="BH268" s="42" t="str">
        <f t="shared" si="240"/>
        <v/>
      </c>
      <c r="BI268" s="42" t="str">
        <f t="shared" ref="BI268:BI331" si="267">IF(BD268&lt;=BF$6,BF$9,"")</f>
        <v/>
      </c>
      <c r="BJ268" s="44" t="str">
        <f t="shared" si="241"/>
        <v/>
      </c>
      <c r="BM268" s="40" t="str">
        <f t="shared" si="242"/>
        <v/>
      </c>
      <c r="BN268" s="41" t="str">
        <f t="shared" si="243"/>
        <v/>
      </c>
      <c r="BO268" s="42" t="str">
        <f t="shared" si="244"/>
        <v/>
      </c>
      <c r="BP268" s="42" t="str">
        <f t="shared" si="259"/>
        <v/>
      </c>
      <c r="BQ268" s="42" t="str">
        <f t="shared" si="245"/>
        <v/>
      </c>
      <c r="BR268" s="42" t="str">
        <f t="shared" ref="BR268:BR331" si="268">IF(BM268&lt;=BO$6,BO$9,"")</f>
        <v/>
      </c>
      <c r="BS268" s="44" t="str">
        <f t="shared" si="246"/>
        <v/>
      </c>
      <c r="BV268" s="40" t="str">
        <f t="shared" si="247"/>
        <v/>
      </c>
      <c r="BW268" s="41" t="str">
        <f t="shared" si="248"/>
        <v/>
      </c>
      <c r="BX268" s="42" t="str">
        <f t="shared" si="249"/>
        <v/>
      </c>
      <c r="BY268" s="42" t="str">
        <f t="shared" si="260"/>
        <v/>
      </c>
      <c r="BZ268" s="42" t="str">
        <f t="shared" si="250"/>
        <v/>
      </c>
      <c r="CA268" s="42" t="str">
        <f t="shared" ref="CA268:CA331" si="269">IF(BV268&lt;=BX$6,BX$9,"")</f>
        <v/>
      </c>
      <c r="CB268" s="44" t="str">
        <f t="shared" si="251"/>
        <v/>
      </c>
    </row>
    <row r="269" spans="1:80" x14ac:dyDescent="0.3">
      <c r="A269" s="26"/>
      <c r="B269" s="40" t="str">
        <f t="shared" si="207"/>
        <v/>
      </c>
      <c r="C269" s="41" t="str">
        <f t="shared" si="208"/>
        <v/>
      </c>
      <c r="D269" s="42" t="str">
        <f t="shared" si="209"/>
        <v/>
      </c>
      <c r="E269" s="42" t="str">
        <f t="shared" si="252"/>
        <v/>
      </c>
      <c r="F269" s="42" t="str">
        <f t="shared" si="210"/>
        <v/>
      </c>
      <c r="G269" s="42" t="str">
        <f t="shared" si="261"/>
        <v/>
      </c>
      <c r="H269" s="44" t="str">
        <f t="shared" si="211"/>
        <v/>
      </c>
      <c r="I269" s="26"/>
      <c r="K269" s="40" t="str">
        <f t="shared" si="212"/>
        <v/>
      </c>
      <c r="L269" s="41" t="str">
        <f t="shared" si="213"/>
        <v/>
      </c>
      <c r="M269" s="42" t="str">
        <f t="shared" si="214"/>
        <v/>
      </c>
      <c r="N269" s="42" t="str">
        <f t="shared" si="253"/>
        <v/>
      </c>
      <c r="O269" s="42" t="str">
        <f t="shared" si="215"/>
        <v/>
      </c>
      <c r="P269" s="42" t="str">
        <f t="shared" si="262"/>
        <v/>
      </c>
      <c r="Q269" s="44" t="str">
        <f t="shared" si="216"/>
        <v/>
      </c>
      <c r="T269" s="40" t="str">
        <f t="shared" si="217"/>
        <v/>
      </c>
      <c r="U269" s="41" t="str">
        <f t="shared" si="218"/>
        <v/>
      </c>
      <c r="V269" s="42" t="str">
        <f t="shared" si="219"/>
        <v/>
      </c>
      <c r="W269" s="42" t="str">
        <f t="shared" si="254"/>
        <v/>
      </c>
      <c r="X269" s="42" t="str">
        <f t="shared" si="220"/>
        <v/>
      </c>
      <c r="Y269" s="42" t="str">
        <f t="shared" si="263"/>
        <v/>
      </c>
      <c r="Z269" s="44" t="str">
        <f t="shared" si="221"/>
        <v/>
      </c>
      <c r="AC269" s="40" t="str">
        <f t="shared" si="222"/>
        <v/>
      </c>
      <c r="AD269" s="41" t="str">
        <f t="shared" si="223"/>
        <v/>
      </c>
      <c r="AE269" s="42" t="str">
        <f t="shared" si="224"/>
        <v/>
      </c>
      <c r="AF269" s="42" t="str">
        <f t="shared" si="255"/>
        <v/>
      </c>
      <c r="AG269" s="42" t="str">
        <f t="shared" si="225"/>
        <v/>
      </c>
      <c r="AH269" s="42" t="str">
        <f t="shared" si="264"/>
        <v/>
      </c>
      <c r="AI269" s="44" t="str">
        <f t="shared" si="226"/>
        <v/>
      </c>
      <c r="AL269" s="40" t="str">
        <f t="shared" si="227"/>
        <v/>
      </c>
      <c r="AM269" s="41" t="str">
        <f t="shared" si="228"/>
        <v/>
      </c>
      <c r="AN269" s="42" t="str">
        <f t="shared" si="229"/>
        <v/>
      </c>
      <c r="AO269" s="42" t="str">
        <f t="shared" si="256"/>
        <v/>
      </c>
      <c r="AP269" s="42" t="str">
        <f t="shared" si="230"/>
        <v/>
      </c>
      <c r="AQ269" s="42" t="str">
        <f t="shared" si="265"/>
        <v/>
      </c>
      <c r="AR269" s="44" t="str">
        <f t="shared" si="231"/>
        <v/>
      </c>
      <c r="AU269" s="40" t="str">
        <f t="shared" si="232"/>
        <v/>
      </c>
      <c r="AV269" s="41" t="str">
        <f t="shared" si="233"/>
        <v/>
      </c>
      <c r="AW269" s="42" t="str">
        <f t="shared" si="234"/>
        <v/>
      </c>
      <c r="AX269" s="42" t="str">
        <f t="shared" si="257"/>
        <v/>
      </c>
      <c r="AY269" s="42" t="str">
        <f t="shared" si="235"/>
        <v/>
      </c>
      <c r="AZ269" s="42" t="str">
        <f t="shared" si="266"/>
        <v/>
      </c>
      <c r="BA269" s="44" t="str">
        <f t="shared" si="236"/>
        <v/>
      </c>
      <c r="BD269" s="40" t="str">
        <f t="shared" si="237"/>
        <v/>
      </c>
      <c r="BE269" s="41" t="str">
        <f t="shared" si="238"/>
        <v/>
      </c>
      <c r="BF269" s="42" t="str">
        <f t="shared" si="239"/>
        <v/>
      </c>
      <c r="BG269" s="42" t="str">
        <f t="shared" si="258"/>
        <v/>
      </c>
      <c r="BH269" s="42" t="str">
        <f t="shared" si="240"/>
        <v/>
      </c>
      <c r="BI269" s="42" t="str">
        <f t="shared" si="267"/>
        <v/>
      </c>
      <c r="BJ269" s="44" t="str">
        <f t="shared" si="241"/>
        <v/>
      </c>
      <c r="BM269" s="40" t="str">
        <f t="shared" si="242"/>
        <v/>
      </c>
      <c r="BN269" s="41" t="str">
        <f t="shared" si="243"/>
        <v/>
      </c>
      <c r="BO269" s="42" t="str">
        <f t="shared" si="244"/>
        <v/>
      </c>
      <c r="BP269" s="42" t="str">
        <f t="shared" si="259"/>
        <v/>
      </c>
      <c r="BQ269" s="42" t="str">
        <f t="shared" si="245"/>
        <v/>
      </c>
      <c r="BR269" s="42" t="str">
        <f t="shared" si="268"/>
        <v/>
      </c>
      <c r="BS269" s="44" t="str">
        <f t="shared" si="246"/>
        <v/>
      </c>
      <c r="BV269" s="40" t="str">
        <f t="shared" si="247"/>
        <v/>
      </c>
      <c r="BW269" s="41" t="str">
        <f t="shared" si="248"/>
        <v/>
      </c>
      <c r="BX269" s="42" t="str">
        <f t="shared" si="249"/>
        <v/>
      </c>
      <c r="BY269" s="42" t="str">
        <f t="shared" si="260"/>
        <v/>
      </c>
      <c r="BZ269" s="42" t="str">
        <f t="shared" si="250"/>
        <v/>
      </c>
      <c r="CA269" s="42" t="str">
        <f t="shared" si="269"/>
        <v/>
      </c>
      <c r="CB269" s="44" t="str">
        <f t="shared" si="251"/>
        <v/>
      </c>
    </row>
    <row r="270" spans="1:80" x14ac:dyDescent="0.3">
      <c r="A270" s="26"/>
      <c r="B270" s="40" t="str">
        <f t="shared" si="207"/>
        <v/>
      </c>
      <c r="C270" s="41" t="str">
        <f t="shared" si="208"/>
        <v/>
      </c>
      <c r="D270" s="42" t="str">
        <f t="shared" si="209"/>
        <v/>
      </c>
      <c r="E270" s="42" t="str">
        <f t="shared" si="252"/>
        <v/>
      </c>
      <c r="F270" s="42" t="str">
        <f t="shared" si="210"/>
        <v/>
      </c>
      <c r="G270" s="42" t="str">
        <f t="shared" si="261"/>
        <v/>
      </c>
      <c r="H270" s="44" t="str">
        <f t="shared" si="211"/>
        <v/>
      </c>
      <c r="I270" s="26"/>
      <c r="K270" s="40" t="str">
        <f t="shared" si="212"/>
        <v/>
      </c>
      <c r="L270" s="41" t="str">
        <f t="shared" si="213"/>
        <v/>
      </c>
      <c r="M270" s="42" t="str">
        <f t="shared" si="214"/>
        <v/>
      </c>
      <c r="N270" s="42" t="str">
        <f t="shared" si="253"/>
        <v/>
      </c>
      <c r="O270" s="42" t="str">
        <f t="shared" si="215"/>
        <v/>
      </c>
      <c r="P270" s="42" t="str">
        <f t="shared" si="262"/>
        <v/>
      </c>
      <c r="Q270" s="44" t="str">
        <f t="shared" si="216"/>
        <v/>
      </c>
      <c r="T270" s="40" t="str">
        <f t="shared" si="217"/>
        <v/>
      </c>
      <c r="U270" s="41" t="str">
        <f t="shared" si="218"/>
        <v/>
      </c>
      <c r="V270" s="42" t="str">
        <f t="shared" si="219"/>
        <v/>
      </c>
      <c r="W270" s="42" t="str">
        <f t="shared" si="254"/>
        <v/>
      </c>
      <c r="X270" s="42" t="str">
        <f t="shared" si="220"/>
        <v/>
      </c>
      <c r="Y270" s="42" t="str">
        <f t="shared" si="263"/>
        <v/>
      </c>
      <c r="Z270" s="44" t="str">
        <f t="shared" si="221"/>
        <v/>
      </c>
      <c r="AC270" s="40" t="str">
        <f t="shared" si="222"/>
        <v/>
      </c>
      <c r="AD270" s="41" t="str">
        <f t="shared" si="223"/>
        <v/>
      </c>
      <c r="AE270" s="42" t="str">
        <f t="shared" si="224"/>
        <v/>
      </c>
      <c r="AF270" s="42" t="str">
        <f t="shared" si="255"/>
        <v/>
      </c>
      <c r="AG270" s="42" t="str">
        <f t="shared" si="225"/>
        <v/>
      </c>
      <c r="AH270" s="42" t="str">
        <f t="shared" si="264"/>
        <v/>
      </c>
      <c r="AI270" s="44" t="str">
        <f t="shared" si="226"/>
        <v/>
      </c>
      <c r="AL270" s="40" t="str">
        <f t="shared" si="227"/>
        <v/>
      </c>
      <c r="AM270" s="41" t="str">
        <f t="shared" si="228"/>
        <v/>
      </c>
      <c r="AN270" s="42" t="str">
        <f t="shared" si="229"/>
        <v/>
      </c>
      <c r="AO270" s="42" t="str">
        <f t="shared" si="256"/>
        <v/>
      </c>
      <c r="AP270" s="42" t="str">
        <f t="shared" si="230"/>
        <v/>
      </c>
      <c r="AQ270" s="42" t="str">
        <f t="shared" si="265"/>
        <v/>
      </c>
      <c r="AR270" s="44" t="str">
        <f t="shared" si="231"/>
        <v/>
      </c>
      <c r="AU270" s="40" t="str">
        <f t="shared" si="232"/>
        <v/>
      </c>
      <c r="AV270" s="41" t="str">
        <f t="shared" si="233"/>
        <v/>
      </c>
      <c r="AW270" s="42" t="str">
        <f t="shared" si="234"/>
        <v/>
      </c>
      <c r="AX270" s="42" t="str">
        <f t="shared" si="257"/>
        <v/>
      </c>
      <c r="AY270" s="42" t="str">
        <f t="shared" si="235"/>
        <v/>
      </c>
      <c r="AZ270" s="42" t="str">
        <f t="shared" si="266"/>
        <v/>
      </c>
      <c r="BA270" s="44" t="str">
        <f t="shared" si="236"/>
        <v/>
      </c>
      <c r="BD270" s="40" t="str">
        <f t="shared" si="237"/>
        <v/>
      </c>
      <c r="BE270" s="41" t="str">
        <f t="shared" si="238"/>
        <v/>
      </c>
      <c r="BF270" s="42" t="str">
        <f t="shared" si="239"/>
        <v/>
      </c>
      <c r="BG270" s="42" t="str">
        <f t="shared" si="258"/>
        <v/>
      </c>
      <c r="BH270" s="42" t="str">
        <f t="shared" si="240"/>
        <v/>
      </c>
      <c r="BI270" s="42" t="str">
        <f t="shared" si="267"/>
        <v/>
      </c>
      <c r="BJ270" s="44" t="str">
        <f t="shared" si="241"/>
        <v/>
      </c>
      <c r="BM270" s="40" t="str">
        <f t="shared" si="242"/>
        <v/>
      </c>
      <c r="BN270" s="41" t="str">
        <f t="shared" si="243"/>
        <v/>
      </c>
      <c r="BO270" s="42" t="str">
        <f t="shared" si="244"/>
        <v/>
      </c>
      <c r="BP270" s="42" t="str">
        <f t="shared" si="259"/>
        <v/>
      </c>
      <c r="BQ270" s="42" t="str">
        <f t="shared" si="245"/>
        <v/>
      </c>
      <c r="BR270" s="42" t="str">
        <f t="shared" si="268"/>
        <v/>
      </c>
      <c r="BS270" s="44" t="str">
        <f t="shared" si="246"/>
        <v/>
      </c>
      <c r="BV270" s="40" t="str">
        <f t="shared" si="247"/>
        <v/>
      </c>
      <c r="BW270" s="41" t="str">
        <f t="shared" si="248"/>
        <v/>
      </c>
      <c r="BX270" s="42" t="str">
        <f t="shared" si="249"/>
        <v/>
      </c>
      <c r="BY270" s="42" t="str">
        <f t="shared" si="260"/>
        <v/>
      </c>
      <c r="BZ270" s="42" t="str">
        <f t="shared" si="250"/>
        <v/>
      </c>
      <c r="CA270" s="42" t="str">
        <f t="shared" si="269"/>
        <v/>
      </c>
      <c r="CB270" s="44" t="str">
        <f t="shared" si="251"/>
        <v/>
      </c>
    </row>
    <row r="271" spans="1:80" x14ac:dyDescent="0.3">
      <c r="A271" s="26"/>
      <c r="B271" s="40" t="str">
        <f t="shared" si="207"/>
        <v/>
      </c>
      <c r="C271" s="41" t="str">
        <f t="shared" si="208"/>
        <v/>
      </c>
      <c r="D271" s="42" t="str">
        <f t="shared" si="209"/>
        <v/>
      </c>
      <c r="E271" s="42" t="str">
        <f t="shared" si="252"/>
        <v/>
      </c>
      <c r="F271" s="42" t="str">
        <f t="shared" si="210"/>
        <v/>
      </c>
      <c r="G271" s="42" t="str">
        <f t="shared" si="261"/>
        <v/>
      </c>
      <c r="H271" s="44" t="str">
        <f t="shared" si="211"/>
        <v/>
      </c>
      <c r="I271" s="26"/>
      <c r="K271" s="40" t="str">
        <f t="shared" si="212"/>
        <v/>
      </c>
      <c r="L271" s="41" t="str">
        <f t="shared" si="213"/>
        <v/>
      </c>
      <c r="M271" s="42" t="str">
        <f t="shared" si="214"/>
        <v/>
      </c>
      <c r="N271" s="42" t="str">
        <f t="shared" si="253"/>
        <v/>
      </c>
      <c r="O271" s="42" t="str">
        <f t="shared" si="215"/>
        <v/>
      </c>
      <c r="P271" s="42" t="str">
        <f t="shared" si="262"/>
        <v/>
      </c>
      <c r="Q271" s="44" t="str">
        <f t="shared" si="216"/>
        <v/>
      </c>
      <c r="T271" s="40" t="str">
        <f t="shared" si="217"/>
        <v/>
      </c>
      <c r="U271" s="41" t="str">
        <f t="shared" si="218"/>
        <v/>
      </c>
      <c r="V271" s="42" t="str">
        <f t="shared" si="219"/>
        <v/>
      </c>
      <c r="W271" s="42" t="str">
        <f t="shared" si="254"/>
        <v/>
      </c>
      <c r="X271" s="42" t="str">
        <f t="shared" si="220"/>
        <v/>
      </c>
      <c r="Y271" s="42" t="str">
        <f t="shared" si="263"/>
        <v/>
      </c>
      <c r="Z271" s="44" t="str">
        <f t="shared" si="221"/>
        <v/>
      </c>
      <c r="AC271" s="40" t="str">
        <f t="shared" si="222"/>
        <v/>
      </c>
      <c r="AD271" s="41" t="str">
        <f t="shared" si="223"/>
        <v/>
      </c>
      <c r="AE271" s="42" t="str">
        <f t="shared" si="224"/>
        <v/>
      </c>
      <c r="AF271" s="42" t="str">
        <f t="shared" si="255"/>
        <v/>
      </c>
      <c r="AG271" s="42" t="str">
        <f t="shared" si="225"/>
        <v/>
      </c>
      <c r="AH271" s="42" t="str">
        <f t="shared" si="264"/>
        <v/>
      </c>
      <c r="AI271" s="44" t="str">
        <f t="shared" si="226"/>
        <v/>
      </c>
      <c r="AL271" s="40" t="str">
        <f t="shared" si="227"/>
        <v/>
      </c>
      <c r="AM271" s="41" t="str">
        <f t="shared" si="228"/>
        <v/>
      </c>
      <c r="AN271" s="42" t="str">
        <f t="shared" si="229"/>
        <v/>
      </c>
      <c r="AO271" s="42" t="str">
        <f t="shared" si="256"/>
        <v/>
      </c>
      <c r="AP271" s="42" t="str">
        <f t="shared" si="230"/>
        <v/>
      </c>
      <c r="AQ271" s="42" t="str">
        <f t="shared" si="265"/>
        <v/>
      </c>
      <c r="AR271" s="44" t="str">
        <f t="shared" si="231"/>
        <v/>
      </c>
      <c r="AU271" s="40" t="str">
        <f t="shared" si="232"/>
        <v/>
      </c>
      <c r="AV271" s="41" t="str">
        <f t="shared" si="233"/>
        <v/>
      </c>
      <c r="AW271" s="42" t="str">
        <f t="shared" si="234"/>
        <v/>
      </c>
      <c r="AX271" s="42" t="str">
        <f t="shared" si="257"/>
        <v/>
      </c>
      <c r="AY271" s="42" t="str">
        <f t="shared" si="235"/>
        <v/>
      </c>
      <c r="AZ271" s="42" t="str">
        <f t="shared" si="266"/>
        <v/>
      </c>
      <c r="BA271" s="44" t="str">
        <f t="shared" si="236"/>
        <v/>
      </c>
      <c r="BD271" s="40" t="str">
        <f t="shared" si="237"/>
        <v/>
      </c>
      <c r="BE271" s="41" t="str">
        <f t="shared" si="238"/>
        <v/>
      </c>
      <c r="BF271" s="42" t="str">
        <f t="shared" si="239"/>
        <v/>
      </c>
      <c r="BG271" s="42" t="str">
        <f t="shared" si="258"/>
        <v/>
      </c>
      <c r="BH271" s="42" t="str">
        <f t="shared" si="240"/>
        <v/>
      </c>
      <c r="BI271" s="42" t="str">
        <f t="shared" si="267"/>
        <v/>
      </c>
      <c r="BJ271" s="44" t="str">
        <f t="shared" si="241"/>
        <v/>
      </c>
      <c r="BM271" s="40" t="str">
        <f t="shared" si="242"/>
        <v/>
      </c>
      <c r="BN271" s="41" t="str">
        <f t="shared" si="243"/>
        <v/>
      </c>
      <c r="BO271" s="42" t="str">
        <f t="shared" si="244"/>
        <v/>
      </c>
      <c r="BP271" s="42" t="str">
        <f t="shared" si="259"/>
        <v/>
      </c>
      <c r="BQ271" s="42" t="str">
        <f t="shared" si="245"/>
        <v/>
      </c>
      <c r="BR271" s="42" t="str">
        <f t="shared" si="268"/>
        <v/>
      </c>
      <c r="BS271" s="44" t="str">
        <f t="shared" si="246"/>
        <v/>
      </c>
      <c r="BV271" s="40" t="str">
        <f t="shared" si="247"/>
        <v/>
      </c>
      <c r="BW271" s="41" t="str">
        <f t="shared" si="248"/>
        <v/>
      </c>
      <c r="BX271" s="42" t="str">
        <f t="shared" si="249"/>
        <v/>
      </c>
      <c r="BY271" s="42" t="str">
        <f t="shared" si="260"/>
        <v/>
      </c>
      <c r="BZ271" s="42" t="str">
        <f t="shared" si="250"/>
        <v/>
      </c>
      <c r="CA271" s="42" t="str">
        <f t="shared" si="269"/>
        <v/>
      </c>
      <c r="CB271" s="44" t="str">
        <f t="shared" si="251"/>
        <v/>
      </c>
    </row>
    <row r="272" spans="1:80" x14ac:dyDescent="0.3">
      <c r="A272" s="26"/>
      <c r="B272" s="40" t="str">
        <f t="shared" ref="B272:B335" si="270">IF(B271&lt;D$6,B271+1,"")</f>
        <v/>
      </c>
      <c r="C272" s="41" t="str">
        <f t="shared" ref="C272:C335" si="271">IF(B272&lt;=D$6,EDATE($D$10,B272),"")</f>
        <v/>
      </c>
      <c r="D272" s="42" t="str">
        <f t="shared" ref="D272:D335" si="272">IF(B272&lt;=D$6,D271-E272,"")</f>
        <v/>
      </c>
      <c r="E272" s="42" t="str">
        <f t="shared" si="252"/>
        <v/>
      </c>
      <c r="F272" s="42" t="str">
        <f t="shared" ref="F272:F335" si="273">IF(B272&lt;=D$6,-IPMT(D$7/12,B272,D$6,D$5,0),"")</f>
        <v/>
      </c>
      <c r="G272" s="42" t="str">
        <f t="shared" si="261"/>
        <v/>
      </c>
      <c r="H272" s="44" t="str">
        <f t="shared" ref="H272:H335" si="274">IF(B272&lt;=D$6,SUM(E272:G272),"")</f>
        <v/>
      </c>
      <c r="I272" s="26"/>
      <c r="K272" s="40" t="str">
        <f t="shared" ref="K272:K335" si="275">IF(K271&lt;M$6,K271+1,"")</f>
        <v/>
      </c>
      <c r="L272" s="41" t="str">
        <f t="shared" ref="L272:L335" si="276">IF(K272&lt;=M$6,EDATE($D$10,K272),"")</f>
        <v/>
      </c>
      <c r="M272" s="42" t="str">
        <f t="shared" ref="M272:M335" si="277">IF(K272&lt;=M$6,M271-N272,"")</f>
        <v/>
      </c>
      <c r="N272" s="42" t="str">
        <f t="shared" si="253"/>
        <v/>
      </c>
      <c r="O272" s="42" t="str">
        <f t="shared" ref="O272:O335" si="278">IF(K272&lt;=M$6,-IPMT(M$7/12,K272,M$6,M$5,0),"")</f>
        <v/>
      </c>
      <c r="P272" s="42" t="str">
        <f t="shared" si="262"/>
        <v/>
      </c>
      <c r="Q272" s="44" t="str">
        <f t="shared" ref="Q272:Q335" si="279">IF(K272&lt;=M$6,SUM(N272:P272),"")</f>
        <v/>
      </c>
      <c r="T272" s="40" t="str">
        <f t="shared" ref="T272:T335" si="280">IF(T271&lt;V$6,T271+1,"")</f>
        <v/>
      </c>
      <c r="U272" s="41" t="str">
        <f t="shared" ref="U272:U335" si="281">IF(T272&lt;=V$6,EDATE($D$10,T272),"")</f>
        <v/>
      </c>
      <c r="V272" s="42" t="str">
        <f t="shared" ref="V272:V335" si="282">IF(T272&lt;=V$6,V271-W272,"")</f>
        <v/>
      </c>
      <c r="W272" s="42" t="str">
        <f t="shared" si="254"/>
        <v/>
      </c>
      <c r="X272" s="42" t="str">
        <f t="shared" ref="X272:X335" si="283">IF(T272&lt;=V$6,-IPMT(V$7/12,T272,V$6,V$5,0),"")</f>
        <v/>
      </c>
      <c r="Y272" s="42" t="str">
        <f t="shared" si="263"/>
        <v/>
      </c>
      <c r="Z272" s="44" t="str">
        <f t="shared" ref="Z272:Z335" si="284">IF(T272&lt;=V$6,SUM(W272:Y272),"")</f>
        <v/>
      </c>
      <c r="AC272" s="40" t="str">
        <f t="shared" ref="AC272:AC335" si="285">IF(AC271&lt;AE$6,AC271+1,"")</f>
        <v/>
      </c>
      <c r="AD272" s="41" t="str">
        <f t="shared" ref="AD272:AD335" si="286">IF(AC272&lt;=AE$6,EDATE($D$10,AC272),"")</f>
        <v/>
      </c>
      <c r="AE272" s="42" t="str">
        <f t="shared" ref="AE272:AE335" si="287">IF(AC272&lt;=AE$6,AE271-AF272,"")</f>
        <v/>
      </c>
      <c r="AF272" s="42" t="str">
        <f t="shared" si="255"/>
        <v/>
      </c>
      <c r="AG272" s="42" t="str">
        <f t="shared" ref="AG272:AG335" si="288">IF(AC272&lt;=AE$6,-IPMT(AE$7/12,AC272,AE$6,AE$5,0),"")</f>
        <v/>
      </c>
      <c r="AH272" s="42" t="str">
        <f t="shared" si="264"/>
        <v/>
      </c>
      <c r="AI272" s="44" t="str">
        <f t="shared" ref="AI272:AI335" si="289">IF(AC272&lt;=AE$6,SUM(AF272:AH272),"")</f>
        <v/>
      </c>
      <c r="AL272" s="40" t="str">
        <f t="shared" ref="AL272:AL335" si="290">IF(AL271&lt;AN$6,AL271+1,"")</f>
        <v/>
      </c>
      <c r="AM272" s="41" t="str">
        <f t="shared" ref="AM272:AM335" si="291">IF(AL272&lt;=AN$6,EDATE($D$10,AL272),"")</f>
        <v/>
      </c>
      <c r="AN272" s="42" t="str">
        <f t="shared" ref="AN272:AN335" si="292">IF(AL272&lt;=AN$6,AN271-AO272,"")</f>
        <v/>
      </c>
      <c r="AO272" s="42" t="str">
        <f t="shared" si="256"/>
        <v/>
      </c>
      <c r="AP272" s="42" t="str">
        <f t="shared" ref="AP272:AP335" si="293">IF(AL272&lt;=AN$6,-IPMT(AN$7/12,AL272,AN$6,AN$5,0),"")</f>
        <v/>
      </c>
      <c r="AQ272" s="42" t="str">
        <f t="shared" si="265"/>
        <v/>
      </c>
      <c r="AR272" s="44" t="str">
        <f t="shared" ref="AR272:AR335" si="294">IF(AL272&lt;=AN$6,SUM(AO272:AQ272),"")</f>
        <v/>
      </c>
      <c r="AU272" s="40" t="str">
        <f t="shared" ref="AU272:AU335" si="295">IF(AU271&lt;AW$6,AU271+1,"")</f>
        <v/>
      </c>
      <c r="AV272" s="41" t="str">
        <f t="shared" ref="AV272:AV335" si="296">IF(AU272&lt;=AW$6,EDATE($D$10,AU272),"")</f>
        <v/>
      </c>
      <c r="AW272" s="42" t="str">
        <f t="shared" ref="AW272:AW335" si="297">IF(AU272&lt;=AW$6,AW271-AX272,"")</f>
        <v/>
      </c>
      <c r="AX272" s="42" t="str">
        <f t="shared" si="257"/>
        <v/>
      </c>
      <c r="AY272" s="42" t="str">
        <f t="shared" ref="AY272:AY335" si="298">IF(AU272&lt;=AW$6,-IPMT(AW$7/12,AU272,AW$6,AW$5,0),"")</f>
        <v/>
      </c>
      <c r="AZ272" s="42" t="str">
        <f t="shared" si="266"/>
        <v/>
      </c>
      <c r="BA272" s="44" t="str">
        <f t="shared" ref="BA272:BA335" si="299">IF(AU272&lt;=AW$6,SUM(AX272:AZ272),"")</f>
        <v/>
      </c>
      <c r="BD272" s="40" t="str">
        <f t="shared" ref="BD272:BD335" si="300">IF(BD271&lt;BF$6,BD271+1,"")</f>
        <v/>
      </c>
      <c r="BE272" s="41" t="str">
        <f t="shared" ref="BE272:BE335" si="301">IF(BD272&lt;=BF$6,EDATE($D$10,BD272),"")</f>
        <v/>
      </c>
      <c r="BF272" s="42" t="str">
        <f t="shared" ref="BF272:BF335" si="302">IF(BD272&lt;=BF$6,BF271-BG272,"")</f>
        <v/>
      </c>
      <c r="BG272" s="42" t="str">
        <f t="shared" si="258"/>
        <v/>
      </c>
      <c r="BH272" s="42" t="str">
        <f t="shared" ref="BH272:BH335" si="303">IF(BD272&lt;=BF$6,-IPMT(BF$7/12,BD272,BF$6,BF$5,0),"")</f>
        <v/>
      </c>
      <c r="BI272" s="42" t="str">
        <f t="shared" si="267"/>
        <v/>
      </c>
      <c r="BJ272" s="44" t="str">
        <f t="shared" ref="BJ272:BJ335" si="304">IF(BD272&lt;=BF$6,SUM(BG272:BI272),"")</f>
        <v/>
      </c>
      <c r="BM272" s="40" t="str">
        <f t="shared" ref="BM272:BM335" si="305">IF(BM271&lt;BO$6,BM271+1,"")</f>
        <v/>
      </c>
      <c r="BN272" s="41" t="str">
        <f t="shared" ref="BN272:BN335" si="306">IF(BM272&lt;=BO$6,EDATE($D$10,BM272),"")</f>
        <v/>
      </c>
      <c r="BO272" s="42" t="str">
        <f t="shared" ref="BO272:BO335" si="307">IF(BM272&lt;=BO$6,BO271-BP272,"")</f>
        <v/>
      </c>
      <c r="BP272" s="42" t="str">
        <f t="shared" si="259"/>
        <v/>
      </c>
      <c r="BQ272" s="42" t="str">
        <f t="shared" ref="BQ272:BQ335" si="308">IF(BM272&lt;=BO$6,-IPMT(BO$7/12,BM272,BO$6,BO$5,0),"")</f>
        <v/>
      </c>
      <c r="BR272" s="42" t="str">
        <f t="shared" si="268"/>
        <v/>
      </c>
      <c r="BS272" s="44" t="str">
        <f t="shared" ref="BS272:BS335" si="309">IF(BM272&lt;=BO$6,SUM(BP272:BR272),"")</f>
        <v/>
      </c>
      <c r="BV272" s="40" t="str">
        <f t="shared" ref="BV272:BV335" si="310">IF(BV271&lt;BX$6,BV271+1,"")</f>
        <v/>
      </c>
      <c r="BW272" s="41" t="str">
        <f t="shared" ref="BW272:BW335" si="311">IF(BV272&lt;=BX$6,EDATE($D$10,BV272),"")</f>
        <v/>
      </c>
      <c r="BX272" s="42" t="str">
        <f t="shared" ref="BX272:BX335" si="312">IF(BV272&lt;=BX$6,BX271-BY272,"")</f>
        <v/>
      </c>
      <c r="BY272" s="42" t="str">
        <f t="shared" si="260"/>
        <v/>
      </c>
      <c r="BZ272" s="42" t="str">
        <f t="shared" ref="BZ272:BZ335" si="313">IF(BV272&lt;=BX$6,-IPMT(BX$7/12,BV272,BX$6,BX$5,0),"")</f>
        <v/>
      </c>
      <c r="CA272" s="42" t="str">
        <f t="shared" si="269"/>
        <v/>
      </c>
      <c r="CB272" s="44" t="str">
        <f t="shared" ref="CB272:CB335" si="314">IF(BV272&lt;=BX$6,SUM(BY272:CA272),"")</f>
        <v/>
      </c>
    </row>
    <row r="273" spans="1:80" x14ac:dyDescent="0.3">
      <c r="A273" s="26"/>
      <c r="B273" s="40" t="str">
        <f t="shared" si="270"/>
        <v/>
      </c>
      <c r="C273" s="41" t="str">
        <f t="shared" si="271"/>
        <v/>
      </c>
      <c r="D273" s="42" t="str">
        <f t="shared" si="272"/>
        <v/>
      </c>
      <c r="E273" s="42" t="str">
        <f t="shared" si="252"/>
        <v/>
      </c>
      <c r="F273" s="42" t="str">
        <f t="shared" si="273"/>
        <v/>
      </c>
      <c r="G273" s="42" t="str">
        <f t="shared" si="261"/>
        <v/>
      </c>
      <c r="H273" s="44" t="str">
        <f t="shared" si="274"/>
        <v/>
      </c>
      <c r="I273" s="26"/>
      <c r="K273" s="40" t="str">
        <f t="shared" si="275"/>
        <v/>
      </c>
      <c r="L273" s="41" t="str">
        <f t="shared" si="276"/>
        <v/>
      </c>
      <c r="M273" s="42" t="str">
        <f t="shared" si="277"/>
        <v/>
      </c>
      <c r="N273" s="42" t="str">
        <f t="shared" si="253"/>
        <v/>
      </c>
      <c r="O273" s="42" t="str">
        <f t="shared" si="278"/>
        <v/>
      </c>
      <c r="P273" s="42" t="str">
        <f t="shared" si="262"/>
        <v/>
      </c>
      <c r="Q273" s="44" t="str">
        <f t="shared" si="279"/>
        <v/>
      </c>
      <c r="T273" s="40" t="str">
        <f t="shared" si="280"/>
        <v/>
      </c>
      <c r="U273" s="41" t="str">
        <f t="shared" si="281"/>
        <v/>
      </c>
      <c r="V273" s="42" t="str">
        <f t="shared" si="282"/>
        <v/>
      </c>
      <c r="W273" s="42" t="str">
        <f t="shared" si="254"/>
        <v/>
      </c>
      <c r="X273" s="42" t="str">
        <f t="shared" si="283"/>
        <v/>
      </c>
      <c r="Y273" s="42" t="str">
        <f t="shared" si="263"/>
        <v/>
      </c>
      <c r="Z273" s="44" t="str">
        <f t="shared" si="284"/>
        <v/>
      </c>
      <c r="AC273" s="40" t="str">
        <f t="shared" si="285"/>
        <v/>
      </c>
      <c r="AD273" s="41" t="str">
        <f t="shared" si="286"/>
        <v/>
      </c>
      <c r="AE273" s="42" t="str">
        <f t="shared" si="287"/>
        <v/>
      </c>
      <c r="AF273" s="42" t="str">
        <f t="shared" si="255"/>
        <v/>
      </c>
      <c r="AG273" s="42" t="str">
        <f t="shared" si="288"/>
        <v/>
      </c>
      <c r="AH273" s="42" t="str">
        <f t="shared" si="264"/>
        <v/>
      </c>
      <c r="AI273" s="44" t="str">
        <f t="shared" si="289"/>
        <v/>
      </c>
      <c r="AL273" s="40" t="str">
        <f t="shared" si="290"/>
        <v/>
      </c>
      <c r="AM273" s="41" t="str">
        <f t="shared" si="291"/>
        <v/>
      </c>
      <c r="AN273" s="42" t="str">
        <f t="shared" si="292"/>
        <v/>
      </c>
      <c r="AO273" s="42" t="str">
        <f t="shared" si="256"/>
        <v/>
      </c>
      <c r="AP273" s="42" t="str">
        <f t="shared" si="293"/>
        <v/>
      </c>
      <c r="AQ273" s="42" t="str">
        <f t="shared" si="265"/>
        <v/>
      </c>
      <c r="AR273" s="44" t="str">
        <f t="shared" si="294"/>
        <v/>
      </c>
      <c r="AU273" s="40" t="str">
        <f t="shared" si="295"/>
        <v/>
      </c>
      <c r="AV273" s="41" t="str">
        <f t="shared" si="296"/>
        <v/>
      </c>
      <c r="AW273" s="42" t="str">
        <f t="shared" si="297"/>
        <v/>
      </c>
      <c r="AX273" s="42" t="str">
        <f t="shared" si="257"/>
        <v/>
      </c>
      <c r="AY273" s="42" t="str">
        <f t="shared" si="298"/>
        <v/>
      </c>
      <c r="AZ273" s="42" t="str">
        <f t="shared" si="266"/>
        <v/>
      </c>
      <c r="BA273" s="44" t="str">
        <f t="shared" si="299"/>
        <v/>
      </c>
      <c r="BD273" s="40" t="str">
        <f t="shared" si="300"/>
        <v/>
      </c>
      <c r="BE273" s="41" t="str">
        <f t="shared" si="301"/>
        <v/>
      </c>
      <c r="BF273" s="42" t="str">
        <f t="shared" si="302"/>
        <v/>
      </c>
      <c r="BG273" s="42" t="str">
        <f t="shared" si="258"/>
        <v/>
      </c>
      <c r="BH273" s="42" t="str">
        <f t="shared" si="303"/>
        <v/>
      </c>
      <c r="BI273" s="42" t="str">
        <f t="shared" si="267"/>
        <v/>
      </c>
      <c r="BJ273" s="44" t="str">
        <f t="shared" si="304"/>
        <v/>
      </c>
      <c r="BM273" s="40" t="str">
        <f t="shared" si="305"/>
        <v/>
      </c>
      <c r="BN273" s="41" t="str">
        <f t="shared" si="306"/>
        <v/>
      </c>
      <c r="BO273" s="42" t="str">
        <f t="shared" si="307"/>
        <v/>
      </c>
      <c r="BP273" s="42" t="str">
        <f t="shared" si="259"/>
        <v/>
      </c>
      <c r="BQ273" s="42" t="str">
        <f t="shared" si="308"/>
        <v/>
      </c>
      <c r="BR273" s="42" t="str">
        <f t="shared" si="268"/>
        <v/>
      </c>
      <c r="BS273" s="44" t="str">
        <f t="shared" si="309"/>
        <v/>
      </c>
      <c r="BV273" s="40" t="str">
        <f t="shared" si="310"/>
        <v/>
      </c>
      <c r="BW273" s="41" t="str">
        <f t="shared" si="311"/>
        <v/>
      </c>
      <c r="BX273" s="42" t="str">
        <f t="shared" si="312"/>
        <v/>
      </c>
      <c r="BY273" s="42" t="str">
        <f t="shared" si="260"/>
        <v/>
      </c>
      <c r="BZ273" s="42" t="str">
        <f t="shared" si="313"/>
        <v/>
      </c>
      <c r="CA273" s="42" t="str">
        <f t="shared" si="269"/>
        <v/>
      </c>
      <c r="CB273" s="44" t="str">
        <f t="shared" si="314"/>
        <v/>
      </c>
    </row>
    <row r="274" spans="1:80" x14ac:dyDescent="0.3">
      <c r="A274" s="26"/>
      <c r="B274" s="40" t="str">
        <f t="shared" si="270"/>
        <v/>
      </c>
      <c r="C274" s="41" t="str">
        <f t="shared" si="271"/>
        <v/>
      </c>
      <c r="D274" s="42" t="str">
        <f t="shared" si="272"/>
        <v/>
      </c>
      <c r="E274" s="42" t="str">
        <f t="shared" ref="E274:E337" si="315">IF(B274&lt;=D$6,-PPMT(D$7/12,B274,D$6,D$5,0),"")</f>
        <v/>
      </c>
      <c r="F274" s="42" t="str">
        <f t="shared" si="273"/>
        <v/>
      </c>
      <c r="G274" s="42" t="str">
        <f t="shared" si="261"/>
        <v/>
      </c>
      <c r="H274" s="44" t="str">
        <f t="shared" si="274"/>
        <v/>
      </c>
      <c r="I274" s="26"/>
      <c r="K274" s="40" t="str">
        <f t="shared" si="275"/>
        <v/>
      </c>
      <c r="L274" s="41" t="str">
        <f t="shared" si="276"/>
        <v/>
      </c>
      <c r="M274" s="42" t="str">
        <f t="shared" si="277"/>
        <v/>
      </c>
      <c r="N274" s="42" t="str">
        <f t="shared" ref="N274:N337" si="316">IF(K274&lt;=M$6,-PPMT(M$7/12,K274,M$6,M$5,0),"")</f>
        <v/>
      </c>
      <c r="O274" s="42" t="str">
        <f t="shared" si="278"/>
        <v/>
      </c>
      <c r="P274" s="42" t="str">
        <f t="shared" si="262"/>
        <v/>
      </c>
      <c r="Q274" s="44" t="str">
        <f t="shared" si="279"/>
        <v/>
      </c>
      <c r="T274" s="40" t="str">
        <f t="shared" si="280"/>
        <v/>
      </c>
      <c r="U274" s="41" t="str">
        <f t="shared" si="281"/>
        <v/>
      </c>
      <c r="V274" s="42" t="str">
        <f t="shared" si="282"/>
        <v/>
      </c>
      <c r="W274" s="42" t="str">
        <f t="shared" ref="W274:W337" si="317">IF(T274&lt;=V$6,-PPMT(V$7/12,T274,V$6,V$5,0),"")</f>
        <v/>
      </c>
      <c r="X274" s="42" t="str">
        <f t="shared" si="283"/>
        <v/>
      </c>
      <c r="Y274" s="42" t="str">
        <f t="shared" si="263"/>
        <v/>
      </c>
      <c r="Z274" s="44" t="str">
        <f t="shared" si="284"/>
        <v/>
      </c>
      <c r="AC274" s="40" t="str">
        <f t="shared" si="285"/>
        <v/>
      </c>
      <c r="AD274" s="41" t="str">
        <f t="shared" si="286"/>
        <v/>
      </c>
      <c r="AE274" s="42" t="str">
        <f t="shared" si="287"/>
        <v/>
      </c>
      <c r="AF274" s="42" t="str">
        <f t="shared" ref="AF274:AF337" si="318">IF(AC274&lt;=AE$6,-PPMT(AE$7/12,AC274,AE$6,AE$5,0),"")</f>
        <v/>
      </c>
      <c r="AG274" s="42" t="str">
        <f t="shared" si="288"/>
        <v/>
      </c>
      <c r="AH274" s="42" t="str">
        <f t="shared" si="264"/>
        <v/>
      </c>
      <c r="AI274" s="44" t="str">
        <f t="shared" si="289"/>
        <v/>
      </c>
      <c r="AL274" s="40" t="str">
        <f t="shared" si="290"/>
        <v/>
      </c>
      <c r="AM274" s="41" t="str">
        <f t="shared" si="291"/>
        <v/>
      </c>
      <c r="AN274" s="42" t="str">
        <f t="shared" si="292"/>
        <v/>
      </c>
      <c r="AO274" s="42" t="str">
        <f t="shared" ref="AO274:AO337" si="319">IF(AL274&lt;=AN$6,-PPMT(AN$7/12,AL274,AN$6,AN$5,0),"")</f>
        <v/>
      </c>
      <c r="AP274" s="42" t="str">
        <f t="shared" si="293"/>
        <v/>
      </c>
      <c r="AQ274" s="42" t="str">
        <f t="shared" si="265"/>
        <v/>
      </c>
      <c r="AR274" s="44" t="str">
        <f t="shared" si="294"/>
        <v/>
      </c>
      <c r="AU274" s="40" t="str">
        <f t="shared" si="295"/>
        <v/>
      </c>
      <c r="AV274" s="41" t="str">
        <f t="shared" si="296"/>
        <v/>
      </c>
      <c r="AW274" s="42" t="str">
        <f t="shared" si="297"/>
        <v/>
      </c>
      <c r="AX274" s="42" t="str">
        <f t="shared" ref="AX274:AX337" si="320">IF(AU274&lt;=AW$6,-PPMT(AW$7/12,AU274,AW$6,AW$5,0),"")</f>
        <v/>
      </c>
      <c r="AY274" s="42" t="str">
        <f t="shared" si="298"/>
        <v/>
      </c>
      <c r="AZ274" s="42" t="str">
        <f t="shared" si="266"/>
        <v/>
      </c>
      <c r="BA274" s="44" t="str">
        <f t="shared" si="299"/>
        <v/>
      </c>
      <c r="BD274" s="40" t="str">
        <f t="shared" si="300"/>
        <v/>
      </c>
      <c r="BE274" s="41" t="str">
        <f t="shared" si="301"/>
        <v/>
      </c>
      <c r="BF274" s="42" t="str">
        <f t="shared" si="302"/>
        <v/>
      </c>
      <c r="BG274" s="42" t="str">
        <f t="shared" ref="BG274:BG337" si="321">IF(BD274&lt;=BF$6,-PPMT(BF$7/12,BD274,BF$6,BF$5,0),"")</f>
        <v/>
      </c>
      <c r="BH274" s="42" t="str">
        <f t="shared" si="303"/>
        <v/>
      </c>
      <c r="BI274" s="42" t="str">
        <f t="shared" si="267"/>
        <v/>
      </c>
      <c r="BJ274" s="44" t="str">
        <f t="shared" si="304"/>
        <v/>
      </c>
      <c r="BM274" s="40" t="str">
        <f t="shared" si="305"/>
        <v/>
      </c>
      <c r="BN274" s="41" t="str">
        <f t="shared" si="306"/>
        <v/>
      </c>
      <c r="BO274" s="42" t="str">
        <f t="shared" si="307"/>
        <v/>
      </c>
      <c r="BP274" s="42" t="str">
        <f t="shared" ref="BP274:BP337" si="322">IF(BM274&lt;=BO$6,-PPMT(BO$7/12,BM274,BO$6,BO$5,0),"")</f>
        <v/>
      </c>
      <c r="BQ274" s="42" t="str">
        <f t="shared" si="308"/>
        <v/>
      </c>
      <c r="BR274" s="42" t="str">
        <f t="shared" si="268"/>
        <v/>
      </c>
      <c r="BS274" s="44" t="str">
        <f t="shared" si="309"/>
        <v/>
      </c>
      <c r="BV274" s="40" t="str">
        <f t="shared" si="310"/>
        <v/>
      </c>
      <c r="BW274" s="41" t="str">
        <f t="shared" si="311"/>
        <v/>
      </c>
      <c r="BX274" s="42" t="str">
        <f t="shared" si="312"/>
        <v/>
      </c>
      <c r="BY274" s="42" t="str">
        <f t="shared" ref="BY274:BY337" si="323">IF(BV274&lt;=BX$6,-PPMT(BX$7/12,BV274,BX$6,BX$5,0),"")</f>
        <v/>
      </c>
      <c r="BZ274" s="42" t="str">
        <f t="shared" si="313"/>
        <v/>
      </c>
      <c r="CA274" s="42" t="str">
        <f t="shared" si="269"/>
        <v/>
      </c>
      <c r="CB274" s="44" t="str">
        <f t="shared" si="314"/>
        <v/>
      </c>
    </row>
    <row r="275" spans="1:80" x14ac:dyDescent="0.3">
      <c r="A275" s="26"/>
      <c r="B275" s="40" t="str">
        <f t="shared" si="270"/>
        <v/>
      </c>
      <c r="C275" s="41" t="str">
        <f t="shared" si="271"/>
        <v/>
      </c>
      <c r="D275" s="42" t="str">
        <f t="shared" si="272"/>
        <v/>
      </c>
      <c r="E275" s="42" t="str">
        <f t="shared" si="315"/>
        <v/>
      </c>
      <c r="F275" s="42" t="str">
        <f t="shared" si="273"/>
        <v/>
      </c>
      <c r="G275" s="42" t="str">
        <f t="shared" si="261"/>
        <v/>
      </c>
      <c r="H275" s="44" t="str">
        <f t="shared" si="274"/>
        <v/>
      </c>
      <c r="I275" s="26"/>
      <c r="K275" s="40" t="str">
        <f t="shared" si="275"/>
        <v/>
      </c>
      <c r="L275" s="41" t="str">
        <f t="shared" si="276"/>
        <v/>
      </c>
      <c r="M275" s="42" t="str">
        <f t="shared" si="277"/>
        <v/>
      </c>
      <c r="N275" s="42" t="str">
        <f t="shared" si="316"/>
        <v/>
      </c>
      <c r="O275" s="42" t="str">
        <f t="shared" si="278"/>
        <v/>
      </c>
      <c r="P275" s="42" t="str">
        <f t="shared" si="262"/>
        <v/>
      </c>
      <c r="Q275" s="44" t="str">
        <f t="shared" si="279"/>
        <v/>
      </c>
      <c r="T275" s="40" t="str">
        <f t="shared" si="280"/>
        <v/>
      </c>
      <c r="U275" s="41" t="str">
        <f t="shared" si="281"/>
        <v/>
      </c>
      <c r="V275" s="42" t="str">
        <f t="shared" si="282"/>
        <v/>
      </c>
      <c r="W275" s="42" t="str">
        <f t="shared" si="317"/>
        <v/>
      </c>
      <c r="X275" s="42" t="str">
        <f t="shared" si="283"/>
        <v/>
      </c>
      <c r="Y275" s="42" t="str">
        <f t="shared" si="263"/>
        <v/>
      </c>
      <c r="Z275" s="44" t="str">
        <f t="shared" si="284"/>
        <v/>
      </c>
      <c r="AC275" s="40" t="str">
        <f t="shared" si="285"/>
        <v/>
      </c>
      <c r="AD275" s="41" t="str">
        <f t="shared" si="286"/>
        <v/>
      </c>
      <c r="AE275" s="42" t="str">
        <f t="shared" si="287"/>
        <v/>
      </c>
      <c r="AF275" s="42" t="str">
        <f t="shared" si="318"/>
        <v/>
      </c>
      <c r="AG275" s="42" t="str">
        <f t="shared" si="288"/>
        <v/>
      </c>
      <c r="AH275" s="42" t="str">
        <f t="shared" si="264"/>
        <v/>
      </c>
      <c r="AI275" s="44" t="str">
        <f t="shared" si="289"/>
        <v/>
      </c>
      <c r="AL275" s="40" t="str">
        <f t="shared" si="290"/>
        <v/>
      </c>
      <c r="AM275" s="41" t="str">
        <f t="shared" si="291"/>
        <v/>
      </c>
      <c r="AN275" s="42" t="str">
        <f t="shared" si="292"/>
        <v/>
      </c>
      <c r="AO275" s="42" t="str">
        <f t="shared" si="319"/>
        <v/>
      </c>
      <c r="AP275" s="42" t="str">
        <f t="shared" si="293"/>
        <v/>
      </c>
      <c r="AQ275" s="42" t="str">
        <f t="shared" si="265"/>
        <v/>
      </c>
      <c r="AR275" s="44" t="str">
        <f t="shared" si="294"/>
        <v/>
      </c>
      <c r="AU275" s="40" t="str">
        <f t="shared" si="295"/>
        <v/>
      </c>
      <c r="AV275" s="41" t="str">
        <f t="shared" si="296"/>
        <v/>
      </c>
      <c r="AW275" s="42" t="str">
        <f t="shared" si="297"/>
        <v/>
      </c>
      <c r="AX275" s="42" t="str">
        <f t="shared" si="320"/>
        <v/>
      </c>
      <c r="AY275" s="42" t="str">
        <f t="shared" si="298"/>
        <v/>
      </c>
      <c r="AZ275" s="42" t="str">
        <f t="shared" si="266"/>
        <v/>
      </c>
      <c r="BA275" s="44" t="str">
        <f t="shared" si="299"/>
        <v/>
      </c>
      <c r="BD275" s="40" t="str">
        <f t="shared" si="300"/>
        <v/>
      </c>
      <c r="BE275" s="41" t="str">
        <f t="shared" si="301"/>
        <v/>
      </c>
      <c r="BF275" s="42" t="str">
        <f t="shared" si="302"/>
        <v/>
      </c>
      <c r="BG275" s="42" t="str">
        <f t="shared" si="321"/>
        <v/>
      </c>
      <c r="BH275" s="42" t="str">
        <f t="shared" si="303"/>
        <v/>
      </c>
      <c r="BI275" s="42" t="str">
        <f t="shared" si="267"/>
        <v/>
      </c>
      <c r="BJ275" s="44" t="str">
        <f t="shared" si="304"/>
        <v/>
      </c>
      <c r="BM275" s="40" t="str">
        <f t="shared" si="305"/>
        <v/>
      </c>
      <c r="BN275" s="41" t="str">
        <f t="shared" si="306"/>
        <v/>
      </c>
      <c r="BO275" s="42" t="str">
        <f t="shared" si="307"/>
        <v/>
      </c>
      <c r="BP275" s="42" t="str">
        <f t="shared" si="322"/>
        <v/>
      </c>
      <c r="BQ275" s="42" t="str">
        <f t="shared" si="308"/>
        <v/>
      </c>
      <c r="BR275" s="42" t="str">
        <f t="shared" si="268"/>
        <v/>
      </c>
      <c r="BS275" s="44" t="str">
        <f t="shared" si="309"/>
        <v/>
      </c>
      <c r="BV275" s="40" t="str">
        <f t="shared" si="310"/>
        <v/>
      </c>
      <c r="BW275" s="41" t="str">
        <f t="shared" si="311"/>
        <v/>
      </c>
      <c r="BX275" s="42" t="str">
        <f t="shared" si="312"/>
        <v/>
      </c>
      <c r="BY275" s="42" t="str">
        <f t="shared" si="323"/>
        <v/>
      </c>
      <c r="BZ275" s="42" t="str">
        <f t="shared" si="313"/>
        <v/>
      </c>
      <c r="CA275" s="42" t="str">
        <f t="shared" si="269"/>
        <v/>
      </c>
      <c r="CB275" s="44" t="str">
        <f t="shared" si="314"/>
        <v/>
      </c>
    </row>
    <row r="276" spans="1:80" x14ac:dyDescent="0.3">
      <c r="A276" s="26"/>
      <c r="B276" s="40" t="str">
        <f t="shared" si="270"/>
        <v/>
      </c>
      <c r="C276" s="41" t="str">
        <f t="shared" si="271"/>
        <v/>
      </c>
      <c r="D276" s="42" t="str">
        <f t="shared" si="272"/>
        <v/>
      </c>
      <c r="E276" s="42" t="str">
        <f t="shared" si="315"/>
        <v/>
      </c>
      <c r="F276" s="42" t="str">
        <f t="shared" si="273"/>
        <v/>
      </c>
      <c r="G276" s="42" t="str">
        <f t="shared" si="261"/>
        <v/>
      </c>
      <c r="H276" s="44" t="str">
        <f t="shared" si="274"/>
        <v/>
      </c>
      <c r="I276" s="26"/>
      <c r="K276" s="40" t="str">
        <f t="shared" si="275"/>
        <v/>
      </c>
      <c r="L276" s="41" t="str">
        <f t="shared" si="276"/>
        <v/>
      </c>
      <c r="M276" s="42" t="str">
        <f t="shared" si="277"/>
        <v/>
      </c>
      <c r="N276" s="42" t="str">
        <f t="shared" si="316"/>
        <v/>
      </c>
      <c r="O276" s="42" t="str">
        <f t="shared" si="278"/>
        <v/>
      </c>
      <c r="P276" s="42" t="str">
        <f t="shared" si="262"/>
        <v/>
      </c>
      <c r="Q276" s="44" t="str">
        <f t="shared" si="279"/>
        <v/>
      </c>
      <c r="T276" s="40" t="str">
        <f t="shared" si="280"/>
        <v/>
      </c>
      <c r="U276" s="41" t="str">
        <f t="shared" si="281"/>
        <v/>
      </c>
      <c r="V276" s="42" t="str">
        <f t="shared" si="282"/>
        <v/>
      </c>
      <c r="W276" s="42" t="str">
        <f t="shared" si="317"/>
        <v/>
      </c>
      <c r="X276" s="42" t="str">
        <f t="shared" si="283"/>
        <v/>
      </c>
      <c r="Y276" s="42" t="str">
        <f t="shared" si="263"/>
        <v/>
      </c>
      <c r="Z276" s="44" t="str">
        <f t="shared" si="284"/>
        <v/>
      </c>
      <c r="AC276" s="40" t="str">
        <f t="shared" si="285"/>
        <v/>
      </c>
      <c r="AD276" s="41" t="str">
        <f t="shared" si="286"/>
        <v/>
      </c>
      <c r="AE276" s="42" t="str">
        <f t="shared" si="287"/>
        <v/>
      </c>
      <c r="AF276" s="42" t="str">
        <f t="shared" si="318"/>
        <v/>
      </c>
      <c r="AG276" s="42" t="str">
        <f t="shared" si="288"/>
        <v/>
      </c>
      <c r="AH276" s="42" t="str">
        <f t="shared" si="264"/>
        <v/>
      </c>
      <c r="AI276" s="44" t="str">
        <f t="shared" si="289"/>
        <v/>
      </c>
      <c r="AL276" s="40" t="str">
        <f t="shared" si="290"/>
        <v/>
      </c>
      <c r="AM276" s="41" t="str">
        <f t="shared" si="291"/>
        <v/>
      </c>
      <c r="AN276" s="42" t="str">
        <f t="shared" si="292"/>
        <v/>
      </c>
      <c r="AO276" s="42" t="str">
        <f t="shared" si="319"/>
        <v/>
      </c>
      <c r="AP276" s="42" t="str">
        <f t="shared" si="293"/>
        <v/>
      </c>
      <c r="AQ276" s="42" t="str">
        <f t="shared" si="265"/>
        <v/>
      </c>
      <c r="AR276" s="44" t="str">
        <f t="shared" si="294"/>
        <v/>
      </c>
      <c r="AU276" s="40" t="str">
        <f t="shared" si="295"/>
        <v/>
      </c>
      <c r="AV276" s="41" t="str">
        <f t="shared" si="296"/>
        <v/>
      </c>
      <c r="AW276" s="42" t="str">
        <f t="shared" si="297"/>
        <v/>
      </c>
      <c r="AX276" s="42" t="str">
        <f t="shared" si="320"/>
        <v/>
      </c>
      <c r="AY276" s="42" t="str">
        <f t="shared" si="298"/>
        <v/>
      </c>
      <c r="AZ276" s="42" t="str">
        <f t="shared" si="266"/>
        <v/>
      </c>
      <c r="BA276" s="44" t="str">
        <f t="shared" si="299"/>
        <v/>
      </c>
      <c r="BD276" s="40" t="str">
        <f t="shared" si="300"/>
        <v/>
      </c>
      <c r="BE276" s="41" t="str">
        <f t="shared" si="301"/>
        <v/>
      </c>
      <c r="BF276" s="42" t="str">
        <f t="shared" si="302"/>
        <v/>
      </c>
      <c r="BG276" s="42" t="str">
        <f t="shared" si="321"/>
        <v/>
      </c>
      <c r="BH276" s="42" t="str">
        <f t="shared" si="303"/>
        <v/>
      </c>
      <c r="BI276" s="42" t="str">
        <f t="shared" si="267"/>
        <v/>
      </c>
      <c r="BJ276" s="44" t="str">
        <f t="shared" si="304"/>
        <v/>
      </c>
      <c r="BM276" s="40" t="str">
        <f t="shared" si="305"/>
        <v/>
      </c>
      <c r="BN276" s="41" t="str">
        <f t="shared" si="306"/>
        <v/>
      </c>
      <c r="BO276" s="42" t="str">
        <f t="shared" si="307"/>
        <v/>
      </c>
      <c r="BP276" s="42" t="str">
        <f t="shared" si="322"/>
        <v/>
      </c>
      <c r="BQ276" s="42" t="str">
        <f t="shared" si="308"/>
        <v/>
      </c>
      <c r="BR276" s="42" t="str">
        <f t="shared" si="268"/>
        <v/>
      </c>
      <c r="BS276" s="44" t="str">
        <f t="shared" si="309"/>
        <v/>
      </c>
      <c r="BV276" s="40" t="str">
        <f t="shared" si="310"/>
        <v/>
      </c>
      <c r="BW276" s="41" t="str">
        <f t="shared" si="311"/>
        <v/>
      </c>
      <c r="BX276" s="42" t="str">
        <f t="shared" si="312"/>
        <v/>
      </c>
      <c r="BY276" s="42" t="str">
        <f t="shared" si="323"/>
        <v/>
      </c>
      <c r="BZ276" s="42" t="str">
        <f t="shared" si="313"/>
        <v/>
      </c>
      <c r="CA276" s="42" t="str">
        <f t="shared" si="269"/>
        <v/>
      </c>
      <c r="CB276" s="44" t="str">
        <f t="shared" si="314"/>
        <v/>
      </c>
    </row>
    <row r="277" spans="1:80" x14ac:dyDescent="0.3">
      <c r="A277" s="26"/>
      <c r="B277" s="40" t="str">
        <f t="shared" si="270"/>
        <v/>
      </c>
      <c r="C277" s="41" t="str">
        <f t="shared" si="271"/>
        <v/>
      </c>
      <c r="D277" s="42" t="str">
        <f t="shared" si="272"/>
        <v/>
      </c>
      <c r="E277" s="42" t="str">
        <f t="shared" si="315"/>
        <v/>
      </c>
      <c r="F277" s="42" t="str">
        <f t="shared" si="273"/>
        <v/>
      </c>
      <c r="G277" s="42" t="str">
        <f t="shared" si="261"/>
        <v/>
      </c>
      <c r="H277" s="44" t="str">
        <f t="shared" si="274"/>
        <v/>
      </c>
      <c r="I277" s="26"/>
      <c r="K277" s="40" t="str">
        <f t="shared" si="275"/>
        <v/>
      </c>
      <c r="L277" s="41" t="str">
        <f t="shared" si="276"/>
        <v/>
      </c>
      <c r="M277" s="42" t="str">
        <f t="shared" si="277"/>
        <v/>
      </c>
      <c r="N277" s="42" t="str">
        <f t="shared" si="316"/>
        <v/>
      </c>
      <c r="O277" s="42" t="str">
        <f t="shared" si="278"/>
        <v/>
      </c>
      <c r="P277" s="42" t="str">
        <f t="shared" si="262"/>
        <v/>
      </c>
      <c r="Q277" s="44" t="str">
        <f t="shared" si="279"/>
        <v/>
      </c>
      <c r="T277" s="40" t="str">
        <f t="shared" si="280"/>
        <v/>
      </c>
      <c r="U277" s="41" t="str">
        <f t="shared" si="281"/>
        <v/>
      </c>
      <c r="V277" s="42" t="str">
        <f t="shared" si="282"/>
        <v/>
      </c>
      <c r="W277" s="42" t="str">
        <f t="shared" si="317"/>
        <v/>
      </c>
      <c r="X277" s="42" t="str">
        <f t="shared" si="283"/>
        <v/>
      </c>
      <c r="Y277" s="42" t="str">
        <f t="shared" si="263"/>
        <v/>
      </c>
      <c r="Z277" s="44" t="str">
        <f t="shared" si="284"/>
        <v/>
      </c>
      <c r="AC277" s="40" t="str">
        <f t="shared" si="285"/>
        <v/>
      </c>
      <c r="AD277" s="41" t="str">
        <f t="shared" si="286"/>
        <v/>
      </c>
      <c r="AE277" s="42" t="str">
        <f t="shared" si="287"/>
        <v/>
      </c>
      <c r="AF277" s="42" t="str">
        <f t="shared" si="318"/>
        <v/>
      </c>
      <c r="AG277" s="42" t="str">
        <f t="shared" si="288"/>
        <v/>
      </c>
      <c r="AH277" s="42" t="str">
        <f t="shared" si="264"/>
        <v/>
      </c>
      <c r="AI277" s="44" t="str">
        <f t="shared" si="289"/>
        <v/>
      </c>
      <c r="AL277" s="40" t="str">
        <f t="shared" si="290"/>
        <v/>
      </c>
      <c r="AM277" s="41" t="str">
        <f t="shared" si="291"/>
        <v/>
      </c>
      <c r="AN277" s="42" t="str">
        <f t="shared" si="292"/>
        <v/>
      </c>
      <c r="AO277" s="42" t="str">
        <f t="shared" si="319"/>
        <v/>
      </c>
      <c r="AP277" s="42" t="str">
        <f t="shared" si="293"/>
        <v/>
      </c>
      <c r="AQ277" s="42" t="str">
        <f t="shared" si="265"/>
        <v/>
      </c>
      <c r="AR277" s="44" t="str">
        <f t="shared" si="294"/>
        <v/>
      </c>
      <c r="AU277" s="40" t="str">
        <f t="shared" si="295"/>
        <v/>
      </c>
      <c r="AV277" s="41" t="str">
        <f t="shared" si="296"/>
        <v/>
      </c>
      <c r="AW277" s="42" t="str">
        <f t="shared" si="297"/>
        <v/>
      </c>
      <c r="AX277" s="42" t="str">
        <f t="shared" si="320"/>
        <v/>
      </c>
      <c r="AY277" s="42" t="str">
        <f t="shared" si="298"/>
        <v/>
      </c>
      <c r="AZ277" s="42" t="str">
        <f t="shared" si="266"/>
        <v/>
      </c>
      <c r="BA277" s="44" t="str">
        <f t="shared" si="299"/>
        <v/>
      </c>
      <c r="BD277" s="40" t="str">
        <f t="shared" si="300"/>
        <v/>
      </c>
      <c r="BE277" s="41" t="str">
        <f t="shared" si="301"/>
        <v/>
      </c>
      <c r="BF277" s="42" t="str">
        <f t="shared" si="302"/>
        <v/>
      </c>
      <c r="BG277" s="42" t="str">
        <f t="shared" si="321"/>
        <v/>
      </c>
      <c r="BH277" s="42" t="str">
        <f t="shared" si="303"/>
        <v/>
      </c>
      <c r="BI277" s="42" t="str">
        <f t="shared" si="267"/>
        <v/>
      </c>
      <c r="BJ277" s="44" t="str">
        <f t="shared" si="304"/>
        <v/>
      </c>
      <c r="BM277" s="40" t="str">
        <f t="shared" si="305"/>
        <v/>
      </c>
      <c r="BN277" s="41" t="str">
        <f t="shared" si="306"/>
        <v/>
      </c>
      <c r="BO277" s="42" t="str">
        <f t="shared" si="307"/>
        <v/>
      </c>
      <c r="BP277" s="42" t="str">
        <f t="shared" si="322"/>
        <v/>
      </c>
      <c r="BQ277" s="42" t="str">
        <f t="shared" si="308"/>
        <v/>
      </c>
      <c r="BR277" s="42" t="str">
        <f t="shared" si="268"/>
        <v/>
      </c>
      <c r="BS277" s="44" t="str">
        <f t="shared" si="309"/>
        <v/>
      </c>
      <c r="BV277" s="40" t="str">
        <f t="shared" si="310"/>
        <v/>
      </c>
      <c r="BW277" s="41" t="str">
        <f t="shared" si="311"/>
        <v/>
      </c>
      <c r="BX277" s="42" t="str">
        <f t="shared" si="312"/>
        <v/>
      </c>
      <c r="BY277" s="42" t="str">
        <f t="shared" si="323"/>
        <v/>
      </c>
      <c r="BZ277" s="42" t="str">
        <f t="shared" si="313"/>
        <v/>
      </c>
      <c r="CA277" s="42" t="str">
        <f t="shared" si="269"/>
        <v/>
      </c>
      <c r="CB277" s="44" t="str">
        <f t="shared" si="314"/>
        <v/>
      </c>
    </row>
    <row r="278" spans="1:80" x14ac:dyDescent="0.3">
      <c r="A278" s="26"/>
      <c r="B278" s="40" t="str">
        <f t="shared" si="270"/>
        <v/>
      </c>
      <c r="C278" s="41" t="str">
        <f t="shared" si="271"/>
        <v/>
      </c>
      <c r="D278" s="42" t="str">
        <f t="shared" si="272"/>
        <v/>
      </c>
      <c r="E278" s="42" t="str">
        <f t="shared" si="315"/>
        <v/>
      </c>
      <c r="F278" s="42" t="str">
        <f t="shared" si="273"/>
        <v/>
      </c>
      <c r="G278" s="42" t="str">
        <f t="shared" si="261"/>
        <v/>
      </c>
      <c r="H278" s="44" t="str">
        <f t="shared" si="274"/>
        <v/>
      </c>
      <c r="I278" s="26"/>
      <c r="K278" s="40" t="str">
        <f t="shared" si="275"/>
        <v/>
      </c>
      <c r="L278" s="41" t="str">
        <f t="shared" si="276"/>
        <v/>
      </c>
      <c r="M278" s="42" t="str">
        <f t="shared" si="277"/>
        <v/>
      </c>
      <c r="N278" s="42" t="str">
        <f t="shared" si="316"/>
        <v/>
      </c>
      <c r="O278" s="42" t="str">
        <f t="shared" si="278"/>
        <v/>
      </c>
      <c r="P278" s="42" t="str">
        <f t="shared" si="262"/>
        <v/>
      </c>
      <c r="Q278" s="44" t="str">
        <f t="shared" si="279"/>
        <v/>
      </c>
      <c r="T278" s="40" t="str">
        <f t="shared" si="280"/>
        <v/>
      </c>
      <c r="U278" s="41" t="str">
        <f t="shared" si="281"/>
        <v/>
      </c>
      <c r="V278" s="42" t="str">
        <f t="shared" si="282"/>
        <v/>
      </c>
      <c r="W278" s="42" t="str">
        <f t="shared" si="317"/>
        <v/>
      </c>
      <c r="X278" s="42" t="str">
        <f t="shared" si="283"/>
        <v/>
      </c>
      <c r="Y278" s="42" t="str">
        <f t="shared" si="263"/>
        <v/>
      </c>
      <c r="Z278" s="44" t="str">
        <f t="shared" si="284"/>
        <v/>
      </c>
      <c r="AC278" s="40" t="str">
        <f t="shared" si="285"/>
        <v/>
      </c>
      <c r="AD278" s="41" t="str">
        <f t="shared" si="286"/>
        <v/>
      </c>
      <c r="AE278" s="42" t="str">
        <f t="shared" si="287"/>
        <v/>
      </c>
      <c r="AF278" s="42" t="str">
        <f t="shared" si="318"/>
        <v/>
      </c>
      <c r="AG278" s="42" t="str">
        <f t="shared" si="288"/>
        <v/>
      </c>
      <c r="AH278" s="42" t="str">
        <f t="shared" si="264"/>
        <v/>
      </c>
      <c r="AI278" s="44" t="str">
        <f t="shared" si="289"/>
        <v/>
      </c>
      <c r="AL278" s="40" t="str">
        <f t="shared" si="290"/>
        <v/>
      </c>
      <c r="AM278" s="41" t="str">
        <f t="shared" si="291"/>
        <v/>
      </c>
      <c r="AN278" s="42" t="str">
        <f t="shared" si="292"/>
        <v/>
      </c>
      <c r="AO278" s="42" t="str">
        <f t="shared" si="319"/>
        <v/>
      </c>
      <c r="AP278" s="42" t="str">
        <f t="shared" si="293"/>
        <v/>
      </c>
      <c r="AQ278" s="42" t="str">
        <f t="shared" si="265"/>
        <v/>
      </c>
      <c r="AR278" s="44" t="str">
        <f t="shared" si="294"/>
        <v/>
      </c>
      <c r="AU278" s="40" t="str">
        <f t="shared" si="295"/>
        <v/>
      </c>
      <c r="AV278" s="41" t="str">
        <f t="shared" si="296"/>
        <v/>
      </c>
      <c r="AW278" s="42" t="str">
        <f t="shared" si="297"/>
        <v/>
      </c>
      <c r="AX278" s="42" t="str">
        <f t="shared" si="320"/>
        <v/>
      </c>
      <c r="AY278" s="42" t="str">
        <f t="shared" si="298"/>
        <v/>
      </c>
      <c r="AZ278" s="42" t="str">
        <f t="shared" si="266"/>
        <v/>
      </c>
      <c r="BA278" s="44" t="str">
        <f t="shared" si="299"/>
        <v/>
      </c>
      <c r="BD278" s="40" t="str">
        <f t="shared" si="300"/>
        <v/>
      </c>
      <c r="BE278" s="41" t="str">
        <f t="shared" si="301"/>
        <v/>
      </c>
      <c r="BF278" s="42" t="str">
        <f t="shared" si="302"/>
        <v/>
      </c>
      <c r="BG278" s="42" t="str">
        <f t="shared" si="321"/>
        <v/>
      </c>
      <c r="BH278" s="42" t="str">
        <f t="shared" si="303"/>
        <v/>
      </c>
      <c r="BI278" s="42" t="str">
        <f t="shared" si="267"/>
        <v/>
      </c>
      <c r="BJ278" s="44" t="str">
        <f t="shared" si="304"/>
        <v/>
      </c>
      <c r="BM278" s="40" t="str">
        <f t="shared" si="305"/>
        <v/>
      </c>
      <c r="BN278" s="41" t="str">
        <f t="shared" si="306"/>
        <v/>
      </c>
      <c r="BO278" s="42" t="str">
        <f t="shared" si="307"/>
        <v/>
      </c>
      <c r="BP278" s="42" t="str">
        <f t="shared" si="322"/>
        <v/>
      </c>
      <c r="BQ278" s="42" t="str">
        <f t="shared" si="308"/>
        <v/>
      </c>
      <c r="BR278" s="42" t="str">
        <f t="shared" si="268"/>
        <v/>
      </c>
      <c r="BS278" s="44" t="str">
        <f t="shared" si="309"/>
        <v/>
      </c>
      <c r="BV278" s="40" t="str">
        <f t="shared" si="310"/>
        <v/>
      </c>
      <c r="BW278" s="41" t="str">
        <f t="shared" si="311"/>
        <v/>
      </c>
      <c r="BX278" s="42" t="str">
        <f t="shared" si="312"/>
        <v/>
      </c>
      <c r="BY278" s="42" t="str">
        <f t="shared" si="323"/>
        <v/>
      </c>
      <c r="BZ278" s="42" t="str">
        <f t="shared" si="313"/>
        <v/>
      </c>
      <c r="CA278" s="42" t="str">
        <f t="shared" si="269"/>
        <v/>
      </c>
      <c r="CB278" s="44" t="str">
        <f t="shared" si="314"/>
        <v/>
      </c>
    </row>
    <row r="279" spans="1:80" x14ac:dyDescent="0.3">
      <c r="A279" s="26"/>
      <c r="B279" s="40" t="str">
        <f t="shared" si="270"/>
        <v/>
      </c>
      <c r="C279" s="41" t="str">
        <f t="shared" si="271"/>
        <v/>
      </c>
      <c r="D279" s="42" t="str">
        <f t="shared" si="272"/>
        <v/>
      </c>
      <c r="E279" s="42" t="str">
        <f t="shared" si="315"/>
        <v/>
      </c>
      <c r="F279" s="42" t="str">
        <f t="shared" si="273"/>
        <v/>
      </c>
      <c r="G279" s="42" t="str">
        <f t="shared" si="261"/>
        <v/>
      </c>
      <c r="H279" s="44" t="str">
        <f t="shared" si="274"/>
        <v/>
      </c>
      <c r="I279" s="26"/>
      <c r="K279" s="40" t="str">
        <f t="shared" si="275"/>
        <v/>
      </c>
      <c r="L279" s="41" t="str">
        <f t="shared" si="276"/>
        <v/>
      </c>
      <c r="M279" s="42" t="str">
        <f t="shared" si="277"/>
        <v/>
      </c>
      <c r="N279" s="42" t="str">
        <f t="shared" si="316"/>
        <v/>
      </c>
      <c r="O279" s="42" t="str">
        <f t="shared" si="278"/>
        <v/>
      </c>
      <c r="P279" s="42" t="str">
        <f t="shared" si="262"/>
        <v/>
      </c>
      <c r="Q279" s="44" t="str">
        <f t="shared" si="279"/>
        <v/>
      </c>
      <c r="T279" s="40" t="str">
        <f t="shared" si="280"/>
        <v/>
      </c>
      <c r="U279" s="41" t="str">
        <f t="shared" si="281"/>
        <v/>
      </c>
      <c r="V279" s="42" t="str">
        <f t="shared" si="282"/>
        <v/>
      </c>
      <c r="W279" s="42" t="str">
        <f t="shared" si="317"/>
        <v/>
      </c>
      <c r="X279" s="42" t="str">
        <f t="shared" si="283"/>
        <v/>
      </c>
      <c r="Y279" s="42" t="str">
        <f t="shared" si="263"/>
        <v/>
      </c>
      <c r="Z279" s="44" t="str">
        <f t="shared" si="284"/>
        <v/>
      </c>
      <c r="AC279" s="40" t="str">
        <f t="shared" si="285"/>
        <v/>
      </c>
      <c r="AD279" s="41" t="str">
        <f t="shared" si="286"/>
        <v/>
      </c>
      <c r="AE279" s="42" t="str">
        <f t="shared" si="287"/>
        <v/>
      </c>
      <c r="AF279" s="42" t="str">
        <f t="shared" si="318"/>
        <v/>
      </c>
      <c r="AG279" s="42" t="str">
        <f t="shared" si="288"/>
        <v/>
      </c>
      <c r="AH279" s="42" t="str">
        <f t="shared" si="264"/>
        <v/>
      </c>
      <c r="AI279" s="44" t="str">
        <f t="shared" si="289"/>
        <v/>
      </c>
      <c r="AL279" s="40" t="str">
        <f t="shared" si="290"/>
        <v/>
      </c>
      <c r="AM279" s="41" t="str">
        <f t="shared" si="291"/>
        <v/>
      </c>
      <c r="AN279" s="42" t="str">
        <f t="shared" si="292"/>
        <v/>
      </c>
      <c r="AO279" s="42" t="str">
        <f t="shared" si="319"/>
        <v/>
      </c>
      <c r="AP279" s="42" t="str">
        <f t="shared" si="293"/>
        <v/>
      </c>
      <c r="AQ279" s="42" t="str">
        <f t="shared" si="265"/>
        <v/>
      </c>
      <c r="AR279" s="44" t="str">
        <f t="shared" si="294"/>
        <v/>
      </c>
      <c r="AU279" s="40" t="str">
        <f t="shared" si="295"/>
        <v/>
      </c>
      <c r="AV279" s="41" t="str">
        <f t="shared" si="296"/>
        <v/>
      </c>
      <c r="AW279" s="42" t="str">
        <f t="shared" si="297"/>
        <v/>
      </c>
      <c r="AX279" s="42" t="str">
        <f t="shared" si="320"/>
        <v/>
      </c>
      <c r="AY279" s="42" t="str">
        <f t="shared" si="298"/>
        <v/>
      </c>
      <c r="AZ279" s="42" t="str">
        <f t="shared" si="266"/>
        <v/>
      </c>
      <c r="BA279" s="44" t="str">
        <f t="shared" si="299"/>
        <v/>
      </c>
      <c r="BD279" s="40" t="str">
        <f t="shared" si="300"/>
        <v/>
      </c>
      <c r="BE279" s="41" t="str">
        <f t="shared" si="301"/>
        <v/>
      </c>
      <c r="BF279" s="42" t="str">
        <f t="shared" si="302"/>
        <v/>
      </c>
      <c r="BG279" s="42" t="str">
        <f t="shared" si="321"/>
        <v/>
      </c>
      <c r="BH279" s="42" t="str">
        <f t="shared" si="303"/>
        <v/>
      </c>
      <c r="BI279" s="42" t="str">
        <f t="shared" si="267"/>
        <v/>
      </c>
      <c r="BJ279" s="44" t="str">
        <f t="shared" si="304"/>
        <v/>
      </c>
      <c r="BM279" s="40" t="str">
        <f t="shared" si="305"/>
        <v/>
      </c>
      <c r="BN279" s="41" t="str">
        <f t="shared" si="306"/>
        <v/>
      </c>
      <c r="BO279" s="42" t="str">
        <f t="shared" si="307"/>
        <v/>
      </c>
      <c r="BP279" s="42" t="str">
        <f t="shared" si="322"/>
        <v/>
      </c>
      <c r="BQ279" s="42" t="str">
        <f t="shared" si="308"/>
        <v/>
      </c>
      <c r="BR279" s="42" t="str">
        <f t="shared" si="268"/>
        <v/>
      </c>
      <c r="BS279" s="44" t="str">
        <f t="shared" si="309"/>
        <v/>
      </c>
      <c r="BV279" s="40" t="str">
        <f t="shared" si="310"/>
        <v/>
      </c>
      <c r="BW279" s="41" t="str">
        <f t="shared" si="311"/>
        <v/>
      </c>
      <c r="BX279" s="42" t="str">
        <f t="shared" si="312"/>
        <v/>
      </c>
      <c r="BY279" s="42" t="str">
        <f t="shared" si="323"/>
        <v/>
      </c>
      <c r="BZ279" s="42" t="str">
        <f t="shared" si="313"/>
        <v/>
      </c>
      <c r="CA279" s="42" t="str">
        <f t="shared" si="269"/>
        <v/>
      </c>
      <c r="CB279" s="44" t="str">
        <f t="shared" si="314"/>
        <v/>
      </c>
    </row>
    <row r="280" spans="1:80" x14ac:dyDescent="0.3">
      <c r="A280" s="26"/>
      <c r="B280" s="40" t="str">
        <f t="shared" si="270"/>
        <v/>
      </c>
      <c r="C280" s="41" t="str">
        <f t="shared" si="271"/>
        <v/>
      </c>
      <c r="D280" s="42" t="str">
        <f t="shared" si="272"/>
        <v/>
      </c>
      <c r="E280" s="42" t="str">
        <f t="shared" si="315"/>
        <v/>
      </c>
      <c r="F280" s="42" t="str">
        <f t="shared" si="273"/>
        <v/>
      </c>
      <c r="G280" s="42" t="str">
        <f t="shared" si="261"/>
        <v/>
      </c>
      <c r="H280" s="44" t="str">
        <f t="shared" si="274"/>
        <v/>
      </c>
      <c r="I280" s="26"/>
      <c r="K280" s="40" t="str">
        <f t="shared" si="275"/>
        <v/>
      </c>
      <c r="L280" s="41" t="str">
        <f t="shared" si="276"/>
        <v/>
      </c>
      <c r="M280" s="42" t="str">
        <f t="shared" si="277"/>
        <v/>
      </c>
      <c r="N280" s="42" t="str">
        <f t="shared" si="316"/>
        <v/>
      </c>
      <c r="O280" s="42" t="str">
        <f t="shared" si="278"/>
        <v/>
      </c>
      <c r="P280" s="42" t="str">
        <f t="shared" si="262"/>
        <v/>
      </c>
      <c r="Q280" s="44" t="str">
        <f t="shared" si="279"/>
        <v/>
      </c>
      <c r="T280" s="40" t="str">
        <f t="shared" si="280"/>
        <v/>
      </c>
      <c r="U280" s="41" t="str">
        <f t="shared" si="281"/>
        <v/>
      </c>
      <c r="V280" s="42" t="str">
        <f t="shared" si="282"/>
        <v/>
      </c>
      <c r="W280" s="42" t="str">
        <f t="shared" si="317"/>
        <v/>
      </c>
      <c r="X280" s="42" t="str">
        <f t="shared" si="283"/>
        <v/>
      </c>
      <c r="Y280" s="42" t="str">
        <f t="shared" si="263"/>
        <v/>
      </c>
      <c r="Z280" s="44" t="str">
        <f t="shared" si="284"/>
        <v/>
      </c>
      <c r="AC280" s="40" t="str">
        <f t="shared" si="285"/>
        <v/>
      </c>
      <c r="AD280" s="41" t="str">
        <f t="shared" si="286"/>
        <v/>
      </c>
      <c r="AE280" s="42" t="str">
        <f t="shared" si="287"/>
        <v/>
      </c>
      <c r="AF280" s="42" t="str">
        <f t="shared" si="318"/>
        <v/>
      </c>
      <c r="AG280" s="42" t="str">
        <f t="shared" si="288"/>
        <v/>
      </c>
      <c r="AH280" s="42" t="str">
        <f t="shared" si="264"/>
        <v/>
      </c>
      <c r="AI280" s="44" t="str">
        <f t="shared" si="289"/>
        <v/>
      </c>
      <c r="AL280" s="40" t="str">
        <f t="shared" si="290"/>
        <v/>
      </c>
      <c r="AM280" s="41" t="str">
        <f t="shared" si="291"/>
        <v/>
      </c>
      <c r="AN280" s="42" t="str">
        <f t="shared" si="292"/>
        <v/>
      </c>
      <c r="AO280" s="42" t="str">
        <f t="shared" si="319"/>
        <v/>
      </c>
      <c r="AP280" s="42" t="str">
        <f t="shared" si="293"/>
        <v/>
      </c>
      <c r="AQ280" s="42" t="str">
        <f t="shared" si="265"/>
        <v/>
      </c>
      <c r="AR280" s="44" t="str">
        <f t="shared" si="294"/>
        <v/>
      </c>
      <c r="AU280" s="40" t="str">
        <f t="shared" si="295"/>
        <v/>
      </c>
      <c r="AV280" s="41" t="str">
        <f t="shared" si="296"/>
        <v/>
      </c>
      <c r="AW280" s="42" t="str">
        <f t="shared" si="297"/>
        <v/>
      </c>
      <c r="AX280" s="42" t="str">
        <f t="shared" si="320"/>
        <v/>
      </c>
      <c r="AY280" s="42" t="str">
        <f t="shared" si="298"/>
        <v/>
      </c>
      <c r="AZ280" s="42" t="str">
        <f t="shared" si="266"/>
        <v/>
      </c>
      <c r="BA280" s="44" t="str">
        <f t="shared" si="299"/>
        <v/>
      </c>
      <c r="BD280" s="40" t="str">
        <f t="shared" si="300"/>
        <v/>
      </c>
      <c r="BE280" s="41" t="str">
        <f t="shared" si="301"/>
        <v/>
      </c>
      <c r="BF280" s="42" t="str">
        <f t="shared" si="302"/>
        <v/>
      </c>
      <c r="BG280" s="42" t="str">
        <f t="shared" si="321"/>
        <v/>
      </c>
      <c r="BH280" s="42" t="str">
        <f t="shared" si="303"/>
        <v/>
      </c>
      <c r="BI280" s="42" t="str">
        <f t="shared" si="267"/>
        <v/>
      </c>
      <c r="BJ280" s="44" t="str">
        <f t="shared" si="304"/>
        <v/>
      </c>
      <c r="BM280" s="40" t="str">
        <f t="shared" si="305"/>
        <v/>
      </c>
      <c r="BN280" s="41" t="str">
        <f t="shared" si="306"/>
        <v/>
      </c>
      <c r="BO280" s="42" t="str">
        <f t="shared" si="307"/>
        <v/>
      </c>
      <c r="BP280" s="42" t="str">
        <f t="shared" si="322"/>
        <v/>
      </c>
      <c r="BQ280" s="42" t="str">
        <f t="shared" si="308"/>
        <v/>
      </c>
      <c r="BR280" s="42" t="str">
        <f t="shared" si="268"/>
        <v/>
      </c>
      <c r="BS280" s="44" t="str">
        <f t="shared" si="309"/>
        <v/>
      </c>
      <c r="BV280" s="40" t="str">
        <f t="shared" si="310"/>
        <v/>
      </c>
      <c r="BW280" s="41" t="str">
        <f t="shared" si="311"/>
        <v/>
      </c>
      <c r="BX280" s="42" t="str">
        <f t="shared" si="312"/>
        <v/>
      </c>
      <c r="BY280" s="42" t="str">
        <f t="shared" si="323"/>
        <v/>
      </c>
      <c r="BZ280" s="42" t="str">
        <f t="shared" si="313"/>
        <v/>
      </c>
      <c r="CA280" s="42" t="str">
        <f t="shared" si="269"/>
        <v/>
      </c>
      <c r="CB280" s="44" t="str">
        <f t="shared" si="314"/>
        <v/>
      </c>
    </row>
    <row r="281" spans="1:80" x14ac:dyDescent="0.3">
      <c r="A281" s="26"/>
      <c r="B281" s="40" t="str">
        <f t="shared" si="270"/>
        <v/>
      </c>
      <c r="C281" s="41" t="str">
        <f t="shared" si="271"/>
        <v/>
      </c>
      <c r="D281" s="42" t="str">
        <f t="shared" si="272"/>
        <v/>
      </c>
      <c r="E281" s="42" t="str">
        <f t="shared" si="315"/>
        <v/>
      </c>
      <c r="F281" s="42" t="str">
        <f t="shared" si="273"/>
        <v/>
      </c>
      <c r="G281" s="42" t="str">
        <f t="shared" si="261"/>
        <v/>
      </c>
      <c r="H281" s="44" t="str">
        <f t="shared" si="274"/>
        <v/>
      </c>
      <c r="I281" s="26"/>
      <c r="K281" s="40" t="str">
        <f t="shared" si="275"/>
        <v/>
      </c>
      <c r="L281" s="41" t="str">
        <f t="shared" si="276"/>
        <v/>
      </c>
      <c r="M281" s="42" t="str">
        <f t="shared" si="277"/>
        <v/>
      </c>
      <c r="N281" s="42" t="str">
        <f t="shared" si="316"/>
        <v/>
      </c>
      <c r="O281" s="42" t="str">
        <f t="shared" si="278"/>
        <v/>
      </c>
      <c r="P281" s="42" t="str">
        <f t="shared" si="262"/>
        <v/>
      </c>
      <c r="Q281" s="44" t="str">
        <f t="shared" si="279"/>
        <v/>
      </c>
      <c r="T281" s="40" t="str">
        <f t="shared" si="280"/>
        <v/>
      </c>
      <c r="U281" s="41" t="str">
        <f t="shared" si="281"/>
        <v/>
      </c>
      <c r="V281" s="42" t="str">
        <f t="shared" si="282"/>
        <v/>
      </c>
      <c r="W281" s="42" t="str">
        <f t="shared" si="317"/>
        <v/>
      </c>
      <c r="X281" s="42" t="str">
        <f t="shared" si="283"/>
        <v/>
      </c>
      <c r="Y281" s="42" t="str">
        <f t="shared" si="263"/>
        <v/>
      </c>
      <c r="Z281" s="44" t="str">
        <f t="shared" si="284"/>
        <v/>
      </c>
      <c r="AC281" s="40" t="str">
        <f t="shared" si="285"/>
        <v/>
      </c>
      <c r="AD281" s="41" t="str">
        <f t="shared" si="286"/>
        <v/>
      </c>
      <c r="AE281" s="42" t="str">
        <f t="shared" si="287"/>
        <v/>
      </c>
      <c r="AF281" s="42" t="str">
        <f t="shared" si="318"/>
        <v/>
      </c>
      <c r="AG281" s="42" t="str">
        <f t="shared" si="288"/>
        <v/>
      </c>
      <c r="AH281" s="42" t="str">
        <f t="shared" si="264"/>
        <v/>
      </c>
      <c r="AI281" s="44" t="str">
        <f t="shared" si="289"/>
        <v/>
      </c>
      <c r="AL281" s="40" t="str">
        <f t="shared" si="290"/>
        <v/>
      </c>
      <c r="AM281" s="41" t="str">
        <f t="shared" si="291"/>
        <v/>
      </c>
      <c r="AN281" s="42" t="str">
        <f t="shared" si="292"/>
        <v/>
      </c>
      <c r="AO281" s="42" t="str">
        <f t="shared" si="319"/>
        <v/>
      </c>
      <c r="AP281" s="42" t="str">
        <f t="shared" si="293"/>
        <v/>
      </c>
      <c r="AQ281" s="42" t="str">
        <f t="shared" si="265"/>
        <v/>
      </c>
      <c r="AR281" s="44" t="str">
        <f t="shared" si="294"/>
        <v/>
      </c>
      <c r="AU281" s="40" t="str">
        <f t="shared" si="295"/>
        <v/>
      </c>
      <c r="AV281" s="41" t="str">
        <f t="shared" si="296"/>
        <v/>
      </c>
      <c r="AW281" s="42" t="str">
        <f t="shared" si="297"/>
        <v/>
      </c>
      <c r="AX281" s="42" t="str">
        <f t="shared" si="320"/>
        <v/>
      </c>
      <c r="AY281" s="42" t="str">
        <f t="shared" si="298"/>
        <v/>
      </c>
      <c r="AZ281" s="42" t="str">
        <f t="shared" si="266"/>
        <v/>
      </c>
      <c r="BA281" s="44" t="str">
        <f t="shared" si="299"/>
        <v/>
      </c>
      <c r="BD281" s="40" t="str">
        <f t="shared" si="300"/>
        <v/>
      </c>
      <c r="BE281" s="41" t="str">
        <f t="shared" si="301"/>
        <v/>
      </c>
      <c r="BF281" s="42" t="str">
        <f t="shared" si="302"/>
        <v/>
      </c>
      <c r="BG281" s="42" t="str">
        <f t="shared" si="321"/>
        <v/>
      </c>
      <c r="BH281" s="42" t="str">
        <f t="shared" si="303"/>
        <v/>
      </c>
      <c r="BI281" s="42" t="str">
        <f t="shared" si="267"/>
        <v/>
      </c>
      <c r="BJ281" s="44" t="str">
        <f t="shared" si="304"/>
        <v/>
      </c>
      <c r="BM281" s="40" t="str">
        <f t="shared" si="305"/>
        <v/>
      </c>
      <c r="BN281" s="41" t="str">
        <f t="shared" si="306"/>
        <v/>
      </c>
      <c r="BO281" s="42" t="str">
        <f t="shared" si="307"/>
        <v/>
      </c>
      <c r="BP281" s="42" t="str">
        <f t="shared" si="322"/>
        <v/>
      </c>
      <c r="BQ281" s="42" t="str">
        <f t="shared" si="308"/>
        <v/>
      </c>
      <c r="BR281" s="42" t="str">
        <f t="shared" si="268"/>
        <v/>
      </c>
      <c r="BS281" s="44" t="str">
        <f t="shared" si="309"/>
        <v/>
      </c>
      <c r="BV281" s="40" t="str">
        <f t="shared" si="310"/>
        <v/>
      </c>
      <c r="BW281" s="41" t="str">
        <f t="shared" si="311"/>
        <v/>
      </c>
      <c r="BX281" s="42" t="str">
        <f t="shared" si="312"/>
        <v/>
      </c>
      <c r="BY281" s="42" t="str">
        <f t="shared" si="323"/>
        <v/>
      </c>
      <c r="BZ281" s="42" t="str">
        <f t="shared" si="313"/>
        <v/>
      </c>
      <c r="CA281" s="42" t="str">
        <f t="shared" si="269"/>
        <v/>
      </c>
      <c r="CB281" s="44" t="str">
        <f t="shared" si="314"/>
        <v/>
      </c>
    </row>
    <row r="282" spans="1:80" x14ac:dyDescent="0.3">
      <c r="A282" s="26"/>
      <c r="B282" s="40" t="str">
        <f t="shared" si="270"/>
        <v/>
      </c>
      <c r="C282" s="41" t="str">
        <f t="shared" si="271"/>
        <v/>
      </c>
      <c r="D282" s="42" t="str">
        <f t="shared" si="272"/>
        <v/>
      </c>
      <c r="E282" s="42" t="str">
        <f t="shared" si="315"/>
        <v/>
      </c>
      <c r="F282" s="42" t="str">
        <f t="shared" si="273"/>
        <v/>
      </c>
      <c r="G282" s="42" t="str">
        <f t="shared" si="261"/>
        <v/>
      </c>
      <c r="H282" s="44" t="str">
        <f t="shared" si="274"/>
        <v/>
      </c>
      <c r="I282" s="26"/>
      <c r="K282" s="40" t="str">
        <f t="shared" si="275"/>
        <v/>
      </c>
      <c r="L282" s="41" t="str">
        <f t="shared" si="276"/>
        <v/>
      </c>
      <c r="M282" s="42" t="str">
        <f t="shared" si="277"/>
        <v/>
      </c>
      <c r="N282" s="42" t="str">
        <f t="shared" si="316"/>
        <v/>
      </c>
      <c r="O282" s="42" t="str">
        <f t="shared" si="278"/>
        <v/>
      </c>
      <c r="P282" s="42" t="str">
        <f t="shared" si="262"/>
        <v/>
      </c>
      <c r="Q282" s="44" t="str">
        <f t="shared" si="279"/>
        <v/>
      </c>
      <c r="T282" s="40" t="str">
        <f t="shared" si="280"/>
        <v/>
      </c>
      <c r="U282" s="41" t="str">
        <f t="shared" si="281"/>
        <v/>
      </c>
      <c r="V282" s="42" t="str">
        <f t="shared" si="282"/>
        <v/>
      </c>
      <c r="W282" s="42" t="str">
        <f t="shared" si="317"/>
        <v/>
      </c>
      <c r="X282" s="42" t="str">
        <f t="shared" si="283"/>
        <v/>
      </c>
      <c r="Y282" s="42" t="str">
        <f t="shared" si="263"/>
        <v/>
      </c>
      <c r="Z282" s="44" t="str">
        <f t="shared" si="284"/>
        <v/>
      </c>
      <c r="AC282" s="40" t="str">
        <f t="shared" si="285"/>
        <v/>
      </c>
      <c r="AD282" s="41" t="str">
        <f t="shared" si="286"/>
        <v/>
      </c>
      <c r="AE282" s="42" t="str">
        <f t="shared" si="287"/>
        <v/>
      </c>
      <c r="AF282" s="42" t="str">
        <f t="shared" si="318"/>
        <v/>
      </c>
      <c r="AG282" s="42" t="str">
        <f t="shared" si="288"/>
        <v/>
      </c>
      <c r="AH282" s="42" t="str">
        <f t="shared" si="264"/>
        <v/>
      </c>
      <c r="AI282" s="44" t="str">
        <f t="shared" si="289"/>
        <v/>
      </c>
      <c r="AL282" s="40" t="str">
        <f t="shared" si="290"/>
        <v/>
      </c>
      <c r="AM282" s="41" t="str">
        <f t="shared" si="291"/>
        <v/>
      </c>
      <c r="AN282" s="42" t="str">
        <f t="shared" si="292"/>
        <v/>
      </c>
      <c r="AO282" s="42" t="str">
        <f t="shared" si="319"/>
        <v/>
      </c>
      <c r="AP282" s="42" t="str">
        <f t="shared" si="293"/>
        <v/>
      </c>
      <c r="AQ282" s="42" t="str">
        <f t="shared" si="265"/>
        <v/>
      </c>
      <c r="AR282" s="44" t="str">
        <f t="shared" si="294"/>
        <v/>
      </c>
      <c r="AU282" s="40" t="str">
        <f t="shared" si="295"/>
        <v/>
      </c>
      <c r="AV282" s="41" t="str">
        <f t="shared" si="296"/>
        <v/>
      </c>
      <c r="AW282" s="42" t="str">
        <f t="shared" si="297"/>
        <v/>
      </c>
      <c r="AX282" s="42" t="str">
        <f t="shared" si="320"/>
        <v/>
      </c>
      <c r="AY282" s="42" t="str">
        <f t="shared" si="298"/>
        <v/>
      </c>
      <c r="AZ282" s="42" t="str">
        <f t="shared" si="266"/>
        <v/>
      </c>
      <c r="BA282" s="44" t="str">
        <f t="shared" si="299"/>
        <v/>
      </c>
      <c r="BD282" s="40" t="str">
        <f t="shared" si="300"/>
        <v/>
      </c>
      <c r="BE282" s="41" t="str">
        <f t="shared" si="301"/>
        <v/>
      </c>
      <c r="BF282" s="42" t="str">
        <f t="shared" si="302"/>
        <v/>
      </c>
      <c r="BG282" s="42" t="str">
        <f t="shared" si="321"/>
        <v/>
      </c>
      <c r="BH282" s="42" t="str">
        <f t="shared" si="303"/>
        <v/>
      </c>
      <c r="BI282" s="42" t="str">
        <f t="shared" si="267"/>
        <v/>
      </c>
      <c r="BJ282" s="44" t="str">
        <f t="shared" si="304"/>
        <v/>
      </c>
      <c r="BM282" s="40" t="str">
        <f t="shared" si="305"/>
        <v/>
      </c>
      <c r="BN282" s="41" t="str">
        <f t="shared" si="306"/>
        <v/>
      </c>
      <c r="BO282" s="42" t="str">
        <f t="shared" si="307"/>
        <v/>
      </c>
      <c r="BP282" s="42" t="str">
        <f t="shared" si="322"/>
        <v/>
      </c>
      <c r="BQ282" s="42" t="str">
        <f t="shared" si="308"/>
        <v/>
      </c>
      <c r="BR282" s="42" t="str">
        <f t="shared" si="268"/>
        <v/>
      </c>
      <c r="BS282" s="44" t="str">
        <f t="shared" si="309"/>
        <v/>
      </c>
      <c r="BV282" s="40" t="str">
        <f t="shared" si="310"/>
        <v/>
      </c>
      <c r="BW282" s="41" t="str">
        <f t="shared" si="311"/>
        <v/>
      </c>
      <c r="BX282" s="42" t="str">
        <f t="shared" si="312"/>
        <v/>
      </c>
      <c r="BY282" s="42" t="str">
        <f t="shared" si="323"/>
        <v/>
      </c>
      <c r="BZ282" s="42" t="str">
        <f t="shared" si="313"/>
        <v/>
      </c>
      <c r="CA282" s="42" t="str">
        <f t="shared" si="269"/>
        <v/>
      </c>
      <c r="CB282" s="44" t="str">
        <f t="shared" si="314"/>
        <v/>
      </c>
    </row>
    <row r="283" spans="1:80" x14ac:dyDescent="0.3">
      <c r="A283" s="26"/>
      <c r="B283" s="40" t="str">
        <f t="shared" si="270"/>
        <v/>
      </c>
      <c r="C283" s="41" t="str">
        <f t="shared" si="271"/>
        <v/>
      </c>
      <c r="D283" s="42" t="str">
        <f t="shared" si="272"/>
        <v/>
      </c>
      <c r="E283" s="42" t="str">
        <f t="shared" si="315"/>
        <v/>
      </c>
      <c r="F283" s="42" t="str">
        <f t="shared" si="273"/>
        <v/>
      </c>
      <c r="G283" s="42" t="str">
        <f t="shared" si="261"/>
        <v/>
      </c>
      <c r="H283" s="44" t="str">
        <f t="shared" si="274"/>
        <v/>
      </c>
      <c r="I283" s="26"/>
      <c r="K283" s="40" t="str">
        <f t="shared" si="275"/>
        <v/>
      </c>
      <c r="L283" s="41" t="str">
        <f t="shared" si="276"/>
        <v/>
      </c>
      <c r="M283" s="42" t="str">
        <f t="shared" si="277"/>
        <v/>
      </c>
      <c r="N283" s="42" t="str">
        <f t="shared" si="316"/>
        <v/>
      </c>
      <c r="O283" s="42" t="str">
        <f t="shared" si="278"/>
        <v/>
      </c>
      <c r="P283" s="42" t="str">
        <f t="shared" si="262"/>
        <v/>
      </c>
      <c r="Q283" s="44" t="str">
        <f t="shared" si="279"/>
        <v/>
      </c>
      <c r="T283" s="40" t="str">
        <f t="shared" si="280"/>
        <v/>
      </c>
      <c r="U283" s="41" t="str">
        <f t="shared" si="281"/>
        <v/>
      </c>
      <c r="V283" s="42" t="str">
        <f t="shared" si="282"/>
        <v/>
      </c>
      <c r="W283" s="42" t="str">
        <f t="shared" si="317"/>
        <v/>
      </c>
      <c r="X283" s="42" t="str">
        <f t="shared" si="283"/>
        <v/>
      </c>
      <c r="Y283" s="42" t="str">
        <f t="shared" si="263"/>
        <v/>
      </c>
      <c r="Z283" s="44" t="str">
        <f t="shared" si="284"/>
        <v/>
      </c>
      <c r="AC283" s="40" t="str">
        <f t="shared" si="285"/>
        <v/>
      </c>
      <c r="AD283" s="41" t="str">
        <f t="shared" si="286"/>
        <v/>
      </c>
      <c r="AE283" s="42" t="str">
        <f t="shared" si="287"/>
        <v/>
      </c>
      <c r="AF283" s="42" t="str">
        <f t="shared" si="318"/>
        <v/>
      </c>
      <c r="AG283" s="42" t="str">
        <f t="shared" si="288"/>
        <v/>
      </c>
      <c r="AH283" s="42" t="str">
        <f t="shared" si="264"/>
        <v/>
      </c>
      <c r="AI283" s="44" t="str">
        <f t="shared" si="289"/>
        <v/>
      </c>
      <c r="AL283" s="40" t="str">
        <f t="shared" si="290"/>
        <v/>
      </c>
      <c r="AM283" s="41" t="str">
        <f t="shared" si="291"/>
        <v/>
      </c>
      <c r="AN283" s="42" t="str">
        <f t="shared" si="292"/>
        <v/>
      </c>
      <c r="AO283" s="42" t="str">
        <f t="shared" si="319"/>
        <v/>
      </c>
      <c r="AP283" s="42" t="str">
        <f t="shared" si="293"/>
        <v/>
      </c>
      <c r="AQ283" s="42" t="str">
        <f t="shared" si="265"/>
        <v/>
      </c>
      <c r="AR283" s="44" t="str">
        <f t="shared" si="294"/>
        <v/>
      </c>
      <c r="AU283" s="40" t="str">
        <f t="shared" si="295"/>
        <v/>
      </c>
      <c r="AV283" s="41" t="str">
        <f t="shared" si="296"/>
        <v/>
      </c>
      <c r="AW283" s="42" t="str">
        <f t="shared" si="297"/>
        <v/>
      </c>
      <c r="AX283" s="42" t="str">
        <f t="shared" si="320"/>
        <v/>
      </c>
      <c r="AY283" s="42" t="str">
        <f t="shared" si="298"/>
        <v/>
      </c>
      <c r="AZ283" s="42" t="str">
        <f t="shared" si="266"/>
        <v/>
      </c>
      <c r="BA283" s="44" t="str">
        <f t="shared" si="299"/>
        <v/>
      </c>
      <c r="BD283" s="40" t="str">
        <f t="shared" si="300"/>
        <v/>
      </c>
      <c r="BE283" s="41" t="str">
        <f t="shared" si="301"/>
        <v/>
      </c>
      <c r="BF283" s="42" t="str">
        <f t="shared" si="302"/>
        <v/>
      </c>
      <c r="BG283" s="42" t="str">
        <f t="shared" si="321"/>
        <v/>
      </c>
      <c r="BH283" s="42" t="str">
        <f t="shared" si="303"/>
        <v/>
      </c>
      <c r="BI283" s="42" t="str">
        <f t="shared" si="267"/>
        <v/>
      </c>
      <c r="BJ283" s="44" t="str">
        <f t="shared" si="304"/>
        <v/>
      </c>
      <c r="BM283" s="40" t="str">
        <f t="shared" si="305"/>
        <v/>
      </c>
      <c r="BN283" s="41" t="str">
        <f t="shared" si="306"/>
        <v/>
      </c>
      <c r="BO283" s="42" t="str">
        <f t="shared" si="307"/>
        <v/>
      </c>
      <c r="BP283" s="42" t="str">
        <f t="shared" si="322"/>
        <v/>
      </c>
      <c r="BQ283" s="42" t="str">
        <f t="shared" si="308"/>
        <v/>
      </c>
      <c r="BR283" s="42" t="str">
        <f t="shared" si="268"/>
        <v/>
      </c>
      <c r="BS283" s="44" t="str">
        <f t="shared" si="309"/>
        <v/>
      </c>
      <c r="BV283" s="40" t="str">
        <f t="shared" si="310"/>
        <v/>
      </c>
      <c r="BW283" s="41" t="str">
        <f t="shared" si="311"/>
        <v/>
      </c>
      <c r="BX283" s="42" t="str">
        <f t="shared" si="312"/>
        <v/>
      </c>
      <c r="BY283" s="42" t="str">
        <f t="shared" si="323"/>
        <v/>
      </c>
      <c r="BZ283" s="42" t="str">
        <f t="shared" si="313"/>
        <v/>
      </c>
      <c r="CA283" s="42" t="str">
        <f t="shared" si="269"/>
        <v/>
      </c>
      <c r="CB283" s="44" t="str">
        <f t="shared" si="314"/>
        <v/>
      </c>
    </row>
    <row r="284" spans="1:80" x14ac:dyDescent="0.3">
      <c r="A284" s="26"/>
      <c r="B284" s="40" t="str">
        <f t="shared" si="270"/>
        <v/>
      </c>
      <c r="C284" s="41" t="str">
        <f t="shared" si="271"/>
        <v/>
      </c>
      <c r="D284" s="42" t="str">
        <f t="shared" si="272"/>
        <v/>
      </c>
      <c r="E284" s="42" t="str">
        <f t="shared" si="315"/>
        <v/>
      </c>
      <c r="F284" s="42" t="str">
        <f t="shared" si="273"/>
        <v/>
      </c>
      <c r="G284" s="42" t="str">
        <f t="shared" si="261"/>
        <v/>
      </c>
      <c r="H284" s="44" t="str">
        <f t="shared" si="274"/>
        <v/>
      </c>
      <c r="I284" s="26"/>
      <c r="K284" s="40" t="str">
        <f t="shared" si="275"/>
        <v/>
      </c>
      <c r="L284" s="41" t="str">
        <f t="shared" si="276"/>
        <v/>
      </c>
      <c r="M284" s="42" t="str">
        <f t="shared" si="277"/>
        <v/>
      </c>
      <c r="N284" s="42" t="str">
        <f t="shared" si="316"/>
        <v/>
      </c>
      <c r="O284" s="42" t="str">
        <f t="shared" si="278"/>
        <v/>
      </c>
      <c r="P284" s="42" t="str">
        <f t="shared" si="262"/>
        <v/>
      </c>
      <c r="Q284" s="44" t="str">
        <f t="shared" si="279"/>
        <v/>
      </c>
      <c r="T284" s="40" t="str">
        <f t="shared" si="280"/>
        <v/>
      </c>
      <c r="U284" s="41" t="str">
        <f t="shared" si="281"/>
        <v/>
      </c>
      <c r="V284" s="42" t="str">
        <f t="shared" si="282"/>
        <v/>
      </c>
      <c r="W284" s="42" t="str">
        <f t="shared" si="317"/>
        <v/>
      </c>
      <c r="X284" s="42" t="str">
        <f t="shared" si="283"/>
        <v/>
      </c>
      <c r="Y284" s="42" t="str">
        <f t="shared" si="263"/>
        <v/>
      </c>
      <c r="Z284" s="44" t="str">
        <f t="shared" si="284"/>
        <v/>
      </c>
      <c r="AC284" s="40" t="str">
        <f t="shared" si="285"/>
        <v/>
      </c>
      <c r="AD284" s="41" t="str">
        <f t="shared" si="286"/>
        <v/>
      </c>
      <c r="AE284" s="42" t="str">
        <f t="shared" si="287"/>
        <v/>
      </c>
      <c r="AF284" s="42" t="str">
        <f t="shared" si="318"/>
        <v/>
      </c>
      <c r="AG284" s="42" t="str">
        <f t="shared" si="288"/>
        <v/>
      </c>
      <c r="AH284" s="42" t="str">
        <f t="shared" si="264"/>
        <v/>
      </c>
      <c r="AI284" s="44" t="str">
        <f t="shared" si="289"/>
        <v/>
      </c>
      <c r="AL284" s="40" t="str">
        <f t="shared" si="290"/>
        <v/>
      </c>
      <c r="AM284" s="41" t="str">
        <f t="shared" si="291"/>
        <v/>
      </c>
      <c r="AN284" s="42" t="str">
        <f t="shared" si="292"/>
        <v/>
      </c>
      <c r="AO284" s="42" t="str">
        <f t="shared" si="319"/>
        <v/>
      </c>
      <c r="AP284" s="42" t="str">
        <f t="shared" si="293"/>
        <v/>
      </c>
      <c r="AQ284" s="42" t="str">
        <f t="shared" si="265"/>
        <v/>
      </c>
      <c r="AR284" s="44" t="str">
        <f t="shared" si="294"/>
        <v/>
      </c>
      <c r="AU284" s="40" t="str">
        <f t="shared" si="295"/>
        <v/>
      </c>
      <c r="AV284" s="41" t="str">
        <f t="shared" si="296"/>
        <v/>
      </c>
      <c r="AW284" s="42" t="str">
        <f t="shared" si="297"/>
        <v/>
      </c>
      <c r="AX284" s="42" t="str">
        <f t="shared" si="320"/>
        <v/>
      </c>
      <c r="AY284" s="42" t="str">
        <f t="shared" si="298"/>
        <v/>
      </c>
      <c r="AZ284" s="42" t="str">
        <f t="shared" si="266"/>
        <v/>
      </c>
      <c r="BA284" s="44" t="str">
        <f t="shared" si="299"/>
        <v/>
      </c>
      <c r="BD284" s="40" t="str">
        <f t="shared" si="300"/>
        <v/>
      </c>
      <c r="BE284" s="41" t="str">
        <f t="shared" si="301"/>
        <v/>
      </c>
      <c r="BF284" s="42" t="str">
        <f t="shared" si="302"/>
        <v/>
      </c>
      <c r="BG284" s="42" t="str">
        <f t="shared" si="321"/>
        <v/>
      </c>
      <c r="BH284" s="42" t="str">
        <f t="shared" si="303"/>
        <v/>
      </c>
      <c r="BI284" s="42" t="str">
        <f t="shared" si="267"/>
        <v/>
      </c>
      <c r="BJ284" s="44" t="str">
        <f t="shared" si="304"/>
        <v/>
      </c>
      <c r="BM284" s="40" t="str">
        <f t="shared" si="305"/>
        <v/>
      </c>
      <c r="BN284" s="41" t="str">
        <f t="shared" si="306"/>
        <v/>
      </c>
      <c r="BO284" s="42" t="str">
        <f t="shared" si="307"/>
        <v/>
      </c>
      <c r="BP284" s="42" t="str">
        <f t="shared" si="322"/>
        <v/>
      </c>
      <c r="BQ284" s="42" t="str">
        <f t="shared" si="308"/>
        <v/>
      </c>
      <c r="BR284" s="42" t="str">
        <f t="shared" si="268"/>
        <v/>
      </c>
      <c r="BS284" s="44" t="str">
        <f t="shared" si="309"/>
        <v/>
      </c>
      <c r="BV284" s="40" t="str">
        <f t="shared" si="310"/>
        <v/>
      </c>
      <c r="BW284" s="41" t="str">
        <f t="shared" si="311"/>
        <v/>
      </c>
      <c r="BX284" s="42" t="str">
        <f t="shared" si="312"/>
        <v/>
      </c>
      <c r="BY284" s="42" t="str">
        <f t="shared" si="323"/>
        <v/>
      </c>
      <c r="BZ284" s="42" t="str">
        <f t="shared" si="313"/>
        <v/>
      </c>
      <c r="CA284" s="42" t="str">
        <f t="shared" si="269"/>
        <v/>
      </c>
      <c r="CB284" s="44" t="str">
        <f t="shared" si="314"/>
        <v/>
      </c>
    </row>
    <row r="285" spans="1:80" x14ac:dyDescent="0.3">
      <c r="A285" s="26"/>
      <c r="B285" s="40" t="str">
        <f t="shared" si="270"/>
        <v/>
      </c>
      <c r="C285" s="41" t="str">
        <f t="shared" si="271"/>
        <v/>
      </c>
      <c r="D285" s="42" t="str">
        <f t="shared" si="272"/>
        <v/>
      </c>
      <c r="E285" s="42" t="str">
        <f t="shared" si="315"/>
        <v/>
      </c>
      <c r="F285" s="42" t="str">
        <f t="shared" si="273"/>
        <v/>
      </c>
      <c r="G285" s="42" t="str">
        <f t="shared" si="261"/>
        <v/>
      </c>
      <c r="H285" s="44" t="str">
        <f t="shared" si="274"/>
        <v/>
      </c>
      <c r="I285" s="26"/>
      <c r="K285" s="40" t="str">
        <f t="shared" si="275"/>
        <v/>
      </c>
      <c r="L285" s="41" t="str">
        <f t="shared" si="276"/>
        <v/>
      </c>
      <c r="M285" s="42" t="str">
        <f t="shared" si="277"/>
        <v/>
      </c>
      <c r="N285" s="42" t="str">
        <f t="shared" si="316"/>
        <v/>
      </c>
      <c r="O285" s="42" t="str">
        <f t="shared" si="278"/>
        <v/>
      </c>
      <c r="P285" s="42" t="str">
        <f t="shared" si="262"/>
        <v/>
      </c>
      <c r="Q285" s="44" t="str">
        <f t="shared" si="279"/>
        <v/>
      </c>
      <c r="T285" s="40" t="str">
        <f t="shared" si="280"/>
        <v/>
      </c>
      <c r="U285" s="41" t="str">
        <f t="shared" si="281"/>
        <v/>
      </c>
      <c r="V285" s="42" t="str">
        <f t="shared" si="282"/>
        <v/>
      </c>
      <c r="W285" s="42" t="str">
        <f t="shared" si="317"/>
        <v/>
      </c>
      <c r="X285" s="42" t="str">
        <f t="shared" si="283"/>
        <v/>
      </c>
      <c r="Y285" s="42" t="str">
        <f t="shared" si="263"/>
        <v/>
      </c>
      <c r="Z285" s="44" t="str">
        <f t="shared" si="284"/>
        <v/>
      </c>
      <c r="AC285" s="40" t="str">
        <f t="shared" si="285"/>
        <v/>
      </c>
      <c r="AD285" s="41" t="str">
        <f t="shared" si="286"/>
        <v/>
      </c>
      <c r="AE285" s="42" t="str">
        <f t="shared" si="287"/>
        <v/>
      </c>
      <c r="AF285" s="42" t="str">
        <f t="shared" si="318"/>
        <v/>
      </c>
      <c r="AG285" s="42" t="str">
        <f t="shared" si="288"/>
        <v/>
      </c>
      <c r="AH285" s="42" t="str">
        <f t="shared" si="264"/>
        <v/>
      </c>
      <c r="AI285" s="44" t="str">
        <f t="shared" si="289"/>
        <v/>
      </c>
      <c r="AL285" s="40" t="str">
        <f t="shared" si="290"/>
        <v/>
      </c>
      <c r="AM285" s="41" t="str">
        <f t="shared" si="291"/>
        <v/>
      </c>
      <c r="AN285" s="42" t="str">
        <f t="shared" si="292"/>
        <v/>
      </c>
      <c r="AO285" s="42" t="str">
        <f t="shared" si="319"/>
        <v/>
      </c>
      <c r="AP285" s="42" t="str">
        <f t="shared" si="293"/>
        <v/>
      </c>
      <c r="AQ285" s="42" t="str">
        <f t="shared" si="265"/>
        <v/>
      </c>
      <c r="AR285" s="44" t="str">
        <f t="shared" si="294"/>
        <v/>
      </c>
      <c r="AU285" s="40" t="str">
        <f t="shared" si="295"/>
        <v/>
      </c>
      <c r="AV285" s="41" t="str">
        <f t="shared" si="296"/>
        <v/>
      </c>
      <c r="AW285" s="42" t="str">
        <f t="shared" si="297"/>
        <v/>
      </c>
      <c r="AX285" s="42" t="str">
        <f t="shared" si="320"/>
        <v/>
      </c>
      <c r="AY285" s="42" t="str">
        <f t="shared" si="298"/>
        <v/>
      </c>
      <c r="AZ285" s="42" t="str">
        <f t="shared" si="266"/>
        <v/>
      </c>
      <c r="BA285" s="44" t="str">
        <f t="shared" si="299"/>
        <v/>
      </c>
      <c r="BD285" s="40" t="str">
        <f t="shared" si="300"/>
        <v/>
      </c>
      <c r="BE285" s="41" t="str">
        <f t="shared" si="301"/>
        <v/>
      </c>
      <c r="BF285" s="42" t="str">
        <f t="shared" si="302"/>
        <v/>
      </c>
      <c r="BG285" s="42" t="str">
        <f t="shared" si="321"/>
        <v/>
      </c>
      <c r="BH285" s="42" t="str">
        <f t="shared" si="303"/>
        <v/>
      </c>
      <c r="BI285" s="42" t="str">
        <f t="shared" si="267"/>
        <v/>
      </c>
      <c r="BJ285" s="44" t="str">
        <f t="shared" si="304"/>
        <v/>
      </c>
      <c r="BM285" s="40" t="str">
        <f t="shared" si="305"/>
        <v/>
      </c>
      <c r="BN285" s="41" t="str">
        <f t="shared" si="306"/>
        <v/>
      </c>
      <c r="BO285" s="42" t="str">
        <f t="shared" si="307"/>
        <v/>
      </c>
      <c r="BP285" s="42" t="str">
        <f t="shared" si="322"/>
        <v/>
      </c>
      <c r="BQ285" s="42" t="str">
        <f t="shared" si="308"/>
        <v/>
      </c>
      <c r="BR285" s="42" t="str">
        <f t="shared" si="268"/>
        <v/>
      </c>
      <c r="BS285" s="44" t="str">
        <f t="shared" si="309"/>
        <v/>
      </c>
      <c r="BV285" s="40" t="str">
        <f t="shared" si="310"/>
        <v/>
      </c>
      <c r="BW285" s="41" t="str">
        <f t="shared" si="311"/>
        <v/>
      </c>
      <c r="BX285" s="42" t="str">
        <f t="shared" si="312"/>
        <v/>
      </c>
      <c r="BY285" s="42" t="str">
        <f t="shared" si="323"/>
        <v/>
      </c>
      <c r="BZ285" s="42" t="str">
        <f t="shared" si="313"/>
        <v/>
      </c>
      <c r="CA285" s="42" t="str">
        <f t="shared" si="269"/>
        <v/>
      </c>
      <c r="CB285" s="44" t="str">
        <f t="shared" si="314"/>
        <v/>
      </c>
    </row>
    <row r="286" spans="1:80" x14ac:dyDescent="0.3">
      <c r="A286" s="26"/>
      <c r="B286" s="40" t="str">
        <f t="shared" si="270"/>
        <v/>
      </c>
      <c r="C286" s="41" t="str">
        <f t="shared" si="271"/>
        <v/>
      </c>
      <c r="D286" s="42" t="str">
        <f t="shared" si="272"/>
        <v/>
      </c>
      <c r="E286" s="42" t="str">
        <f t="shared" si="315"/>
        <v/>
      </c>
      <c r="F286" s="42" t="str">
        <f t="shared" si="273"/>
        <v/>
      </c>
      <c r="G286" s="42" t="str">
        <f t="shared" si="261"/>
        <v/>
      </c>
      <c r="H286" s="44" t="str">
        <f t="shared" si="274"/>
        <v/>
      </c>
      <c r="I286" s="26"/>
      <c r="K286" s="40" t="str">
        <f t="shared" si="275"/>
        <v/>
      </c>
      <c r="L286" s="41" t="str">
        <f t="shared" si="276"/>
        <v/>
      </c>
      <c r="M286" s="42" t="str">
        <f t="shared" si="277"/>
        <v/>
      </c>
      <c r="N286" s="42" t="str">
        <f t="shared" si="316"/>
        <v/>
      </c>
      <c r="O286" s="42" t="str">
        <f t="shared" si="278"/>
        <v/>
      </c>
      <c r="P286" s="42" t="str">
        <f t="shared" si="262"/>
        <v/>
      </c>
      <c r="Q286" s="44" t="str">
        <f t="shared" si="279"/>
        <v/>
      </c>
      <c r="T286" s="40" t="str">
        <f t="shared" si="280"/>
        <v/>
      </c>
      <c r="U286" s="41" t="str">
        <f t="shared" si="281"/>
        <v/>
      </c>
      <c r="V286" s="42" t="str">
        <f t="shared" si="282"/>
        <v/>
      </c>
      <c r="W286" s="42" t="str">
        <f t="shared" si="317"/>
        <v/>
      </c>
      <c r="X286" s="42" t="str">
        <f t="shared" si="283"/>
        <v/>
      </c>
      <c r="Y286" s="42" t="str">
        <f t="shared" si="263"/>
        <v/>
      </c>
      <c r="Z286" s="44" t="str">
        <f t="shared" si="284"/>
        <v/>
      </c>
      <c r="AC286" s="40" t="str">
        <f t="shared" si="285"/>
        <v/>
      </c>
      <c r="AD286" s="41" t="str">
        <f t="shared" si="286"/>
        <v/>
      </c>
      <c r="AE286" s="42" t="str">
        <f t="shared" si="287"/>
        <v/>
      </c>
      <c r="AF286" s="42" t="str">
        <f t="shared" si="318"/>
        <v/>
      </c>
      <c r="AG286" s="42" t="str">
        <f t="shared" si="288"/>
        <v/>
      </c>
      <c r="AH286" s="42" t="str">
        <f t="shared" si="264"/>
        <v/>
      </c>
      <c r="AI286" s="44" t="str">
        <f t="shared" si="289"/>
        <v/>
      </c>
      <c r="AL286" s="40" t="str">
        <f t="shared" si="290"/>
        <v/>
      </c>
      <c r="AM286" s="41" t="str">
        <f t="shared" si="291"/>
        <v/>
      </c>
      <c r="AN286" s="42" t="str">
        <f t="shared" si="292"/>
        <v/>
      </c>
      <c r="AO286" s="42" t="str">
        <f t="shared" si="319"/>
        <v/>
      </c>
      <c r="AP286" s="42" t="str">
        <f t="shared" si="293"/>
        <v/>
      </c>
      <c r="AQ286" s="42" t="str">
        <f t="shared" si="265"/>
        <v/>
      </c>
      <c r="AR286" s="44" t="str">
        <f t="shared" si="294"/>
        <v/>
      </c>
      <c r="AU286" s="40" t="str">
        <f t="shared" si="295"/>
        <v/>
      </c>
      <c r="AV286" s="41" t="str">
        <f t="shared" si="296"/>
        <v/>
      </c>
      <c r="AW286" s="42" t="str">
        <f t="shared" si="297"/>
        <v/>
      </c>
      <c r="AX286" s="42" t="str">
        <f t="shared" si="320"/>
        <v/>
      </c>
      <c r="AY286" s="42" t="str">
        <f t="shared" si="298"/>
        <v/>
      </c>
      <c r="AZ286" s="42" t="str">
        <f t="shared" si="266"/>
        <v/>
      </c>
      <c r="BA286" s="44" t="str">
        <f t="shared" si="299"/>
        <v/>
      </c>
      <c r="BD286" s="40" t="str">
        <f t="shared" si="300"/>
        <v/>
      </c>
      <c r="BE286" s="41" t="str">
        <f t="shared" si="301"/>
        <v/>
      </c>
      <c r="BF286" s="42" t="str">
        <f t="shared" si="302"/>
        <v/>
      </c>
      <c r="BG286" s="42" t="str">
        <f t="shared" si="321"/>
        <v/>
      </c>
      <c r="BH286" s="42" t="str">
        <f t="shared" si="303"/>
        <v/>
      </c>
      <c r="BI286" s="42" t="str">
        <f t="shared" si="267"/>
        <v/>
      </c>
      <c r="BJ286" s="44" t="str">
        <f t="shared" si="304"/>
        <v/>
      </c>
      <c r="BM286" s="40" t="str">
        <f t="shared" si="305"/>
        <v/>
      </c>
      <c r="BN286" s="41" t="str">
        <f t="shared" si="306"/>
        <v/>
      </c>
      <c r="BO286" s="42" t="str">
        <f t="shared" si="307"/>
        <v/>
      </c>
      <c r="BP286" s="42" t="str">
        <f t="shared" si="322"/>
        <v/>
      </c>
      <c r="BQ286" s="42" t="str">
        <f t="shared" si="308"/>
        <v/>
      </c>
      <c r="BR286" s="42" t="str">
        <f t="shared" si="268"/>
        <v/>
      </c>
      <c r="BS286" s="44" t="str">
        <f t="shared" si="309"/>
        <v/>
      </c>
      <c r="BV286" s="40" t="str">
        <f t="shared" si="310"/>
        <v/>
      </c>
      <c r="BW286" s="41" t="str">
        <f t="shared" si="311"/>
        <v/>
      </c>
      <c r="BX286" s="42" t="str">
        <f t="shared" si="312"/>
        <v/>
      </c>
      <c r="BY286" s="42" t="str">
        <f t="shared" si="323"/>
        <v/>
      </c>
      <c r="BZ286" s="42" t="str">
        <f t="shared" si="313"/>
        <v/>
      </c>
      <c r="CA286" s="42" t="str">
        <f t="shared" si="269"/>
        <v/>
      </c>
      <c r="CB286" s="44" t="str">
        <f t="shared" si="314"/>
        <v/>
      </c>
    </row>
    <row r="287" spans="1:80" x14ac:dyDescent="0.3">
      <c r="A287" s="26"/>
      <c r="B287" s="40" t="str">
        <f t="shared" si="270"/>
        <v/>
      </c>
      <c r="C287" s="41" t="str">
        <f t="shared" si="271"/>
        <v/>
      </c>
      <c r="D287" s="42" t="str">
        <f t="shared" si="272"/>
        <v/>
      </c>
      <c r="E287" s="42" t="str">
        <f t="shared" si="315"/>
        <v/>
      </c>
      <c r="F287" s="42" t="str">
        <f t="shared" si="273"/>
        <v/>
      </c>
      <c r="G287" s="42" t="str">
        <f t="shared" si="261"/>
        <v/>
      </c>
      <c r="H287" s="44" t="str">
        <f t="shared" si="274"/>
        <v/>
      </c>
      <c r="I287" s="26"/>
      <c r="K287" s="40" t="str">
        <f t="shared" si="275"/>
        <v/>
      </c>
      <c r="L287" s="41" t="str">
        <f t="shared" si="276"/>
        <v/>
      </c>
      <c r="M287" s="42" t="str">
        <f t="shared" si="277"/>
        <v/>
      </c>
      <c r="N287" s="42" t="str">
        <f t="shared" si="316"/>
        <v/>
      </c>
      <c r="O287" s="42" t="str">
        <f t="shared" si="278"/>
        <v/>
      </c>
      <c r="P287" s="42" t="str">
        <f t="shared" si="262"/>
        <v/>
      </c>
      <c r="Q287" s="44" t="str">
        <f t="shared" si="279"/>
        <v/>
      </c>
      <c r="T287" s="40" t="str">
        <f t="shared" si="280"/>
        <v/>
      </c>
      <c r="U287" s="41" t="str">
        <f t="shared" si="281"/>
        <v/>
      </c>
      <c r="V287" s="42" t="str">
        <f t="shared" si="282"/>
        <v/>
      </c>
      <c r="W287" s="42" t="str">
        <f t="shared" si="317"/>
        <v/>
      </c>
      <c r="X287" s="42" t="str">
        <f t="shared" si="283"/>
        <v/>
      </c>
      <c r="Y287" s="42" t="str">
        <f t="shared" si="263"/>
        <v/>
      </c>
      <c r="Z287" s="44" t="str">
        <f t="shared" si="284"/>
        <v/>
      </c>
      <c r="AC287" s="40" t="str">
        <f t="shared" si="285"/>
        <v/>
      </c>
      <c r="AD287" s="41" t="str">
        <f t="shared" si="286"/>
        <v/>
      </c>
      <c r="AE287" s="42" t="str">
        <f t="shared" si="287"/>
        <v/>
      </c>
      <c r="AF287" s="42" t="str">
        <f t="shared" si="318"/>
        <v/>
      </c>
      <c r="AG287" s="42" t="str">
        <f t="shared" si="288"/>
        <v/>
      </c>
      <c r="AH287" s="42" t="str">
        <f t="shared" si="264"/>
        <v/>
      </c>
      <c r="AI287" s="44" t="str">
        <f t="shared" si="289"/>
        <v/>
      </c>
      <c r="AL287" s="40" t="str">
        <f t="shared" si="290"/>
        <v/>
      </c>
      <c r="AM287" s="41" t="str">
        <f t="shared" si="291"/>
        <v/>
      </c>
      <c r="AN287" s="42" t="str">
        <f t="shared" si="292"/>
        <v/>
      </c>
      <c r="AO287" s="42" t="str">
        <f t="shared" si="319"/>
        <v/>
      </c>
      <c r="AP287" s="42" t="str">
        <f t="shared" si="293"/>
        <v/>
      </c>
      <c r="AQ287" s="42" t="str">
        <f t="shared" si="265"/>
        <v/>
      </c>
      <c r="AR287" s="44" t="str">
        <f t="shared" si="294"/>
        <v/>
      </c>
      <c r="AU287" s="40" t="str">
        <f t="shared" si="295"/>
        <v/>
      </c>
      <c r="AV287" s="41" t="str">
        <f t="shared" si="296"/>
        <v/>
      </c>
      <c r="AW287" s="42" t="str">
        <f t="shared" si="297"/>
        <v/>
      </c>
      <c r="AX287" s="42" t="str">
        <f t="shared" si="320"/>
        <v/>
      </c>
      <c r="AY287" s="42" t="str">
        <f t="shared" si="298"/>
        <v/>
      </c>
      <c r="AZ287" s="42" t="str">
        <f t="shared" si="266"/>
        <v/>
      </c>
      <c r="BA287" s="44" t="str">
        <f t="shared" si="299"/>
        <v/>
      </c>
      <c r="BD287" s="40" t="str">
        <f t="shared" si="300"/>
        <v/>
      </c>
      <c r="BE287" s="41" t="str">
        <f t="shared" si="301"/>
        <v/>
      </c>
      <c r="BF287" s="42" t="str">
        <f t="shared" si="302"/>
        <v/>
      </c>
      <c r="BG287" s="42" t="str">
        <f t="shared" si="321"/>
        <v/>
      </c>
      <c r="BH287" s="42" t="str">
        <f t="shared" si="303"/>
        <v/>
      </c>
      <c r="BI287" s="42" t="str">
        <f t="shared" si="267"/>
        <v/>
      </c>
      <c r="BJ287" s="44" t="str">
        <f t="shared" si="304"/>
        <v/>
      </c>
      <c r="BM287" s="40" t="str">
        <f t="shared" si="305"/>
        <v/>
      </c>
      <c r="BN287" s="41" t="str">
        <f t="shared" si="306"/>
        <v/>
      </c>
      <c r="BO287" s="42" t="str">
        <f t="shared" si="307"/>
        <v/>
      </c>
      <c r="BP287" s="42" t="str">
        <f t="shared" si="322"/>
        <v/>
      </c>
      <c r="BQ287" s="42" t="str">
        <f t="shared" si="308"/>
        <v/>
      </c>
      <c r="BR287" s="42" t="str">
        <f t="shared" si="268"/>
        <v/>
      </c>
      <c r="BS287" s="44" t="str">
        <f t="shared" si="309"/>
        <v/>
      </c>
      <c r="BV287" s="40" t="str">
        <f t="shared" si="310"/>
        <v/>
      </c>
      <c r="BW287" s="41" t="str">
        <f t="shared" si="311"/>
        <v/>
      </c>
      <c r="BX287" s="42" t="str">
        <f t="shared" si="312"/>
        <v/>
      </c>
      <c r="BY287" s="42" t="str">
        <f t="shared" si="323"/>
        <v/>
      </c>
      <c r="BZ287" s="42" t="str">
        <f t="shared" si="313"/>
        <v/>
      </c>
      <c r="CA287" s="42" t="str">
        <f t="shared" si="269"/>
        <v/>
      </c>
      <c r="CB287" s="44" t="str">
        <f t="shared" si="314"/>
        <v/>
      </c>
    </row>
    <row r="288" spans="1:80" x14ac:dyDescent="0.3">
      <c r="A288" s="26"/>
      <c r="B288" s="40" t="str">
        <f t="shared" si="270"/>
        <v/>
      </c>
      <c r="C288" s="41" t="str">
        <f t="shared" si="271"/>
        <v/>
      </c>
      <c r="D288" s="42" t="str">
        <f t="shared" si="272"/>
        <v/>
      </c>
      <c r="E288" s="42" t="str">
        <f t="shared" si="315"/>
        <v/>
      </c>
      <c r="F288" s="42" t="str">
        <f t="shared" si="273"/>
        <v/>
      </c>
      <c r="G288" s="42" t="str">
        <f t="shared" si="261"/>
        <v/>
      </c>
      <c r="H288" s="44" t="str">
        <f t="shared" si="274"/>
        <v/>
      </c>
      <c r="I288" s="26"/>
      <c r="K288" s="40" t="str">
        <f t="shared" si="275"/>
        <v/>
      </c>
      <c r="L288" s="41" t="str">
        <f t="shared" si="276"/>
        <v/>
      </c>
      <c r="M288" s="42" t="str">
        <f t="shared" si="277"/>
        <v/>
      </c>
      <c r="N288" s="42" t="str">
        <f t="shared" si="316"/>
        <v/>
      </c>
      <c r="O288" s="42" t="str">
        <f t="shared" si="278"/>
        <v/>
      </c>
      <c r="P288" s="42" t="str">
        <f t="shared" si="262"/>
        <v/>
      </c>
      <c r="Q288" s="44" t="str">
        <f t="shared" si="279"/>
        <v/>
      </c>
      <c r="T288" s="40" t="str">
        <f t="shared" si="280"/>
        <v/>
      </c>
      <c r="U288" s="41" t="str">
        <f t="shared" si="281"/>
        <v/>
      </c>
      <c r="V288" s="42" t="str">
        <f t="shared" si="282"/>
        <v/>
      </c>
      <c r="W288" s="42" t="str">
        <f t="shared" si="317"/>
        <v/>
      </c>
      <c r="X288" s="42" t="str">
        <f t="shared" si="283"/>
        <v/>
      </c>
      <c r="Y288" s="42" t="str">
        <f t="shared" si="263"/>
        <v/>
      </c>
      <c r="Z288" s="44" t="str">
        <f t="shared" si="284"/>
        <v/>
      </c>
      <c r="AC288" s="40" t="str">
        <f t="shared" si="285"/>
        <v/>
      </c>
      <c r="AD288" s="41" t="str">
        <f t="shared" si="286"/>
        <v/>
      </c>
      <c r="AE288" s="42" t="str">
        <f t="shared" si="287"/>
        <v/>
      </c>
      <c r="AF288" s="42" t="str">
        <f t="shared" si="318"/>
        <v/>
      </c>
      <c r="AG288" s="42" t="str">
        <f t="shared" si="288"/>
        <v/>
      </c>
      <c r="AH288" s="42" t="str">
        <f t="shared" si="264"/>
        <v/>
      </c>
      <c r="AI288" s="44" t="str">
        <f t="shared" si="289"/>
        <v/>
      </c>
      <c r="AL288" s="40" t="str">
        <f t="shared" si="290"/>
        <v/>
      </c>
      <c r="AM288" s="41" t="str">
        <f t="shared" si="291"/>
        <v/>
      </c>
      <c r="AN288" s="42" t="str">
        <f t="shared" si="292"/>
        <v/>
      </c>
      <c r="AO288" s="42" t="str">
        <f t="shared" si="319"/>
        <v/>
      </c>
      <c r="AP288" s="42" t="str">
        <f t="shared" si="293"/>
        <v/>
      </c>
      <c r="AQ288" s="42" t="str">
        <f t="shared" si="265"/>
        <v/>
      </c>
      <c r="AR288" s="44" t="str">
        <f t="shared" si="294"/>
        <v/>
      </c>
      <c r="AU288" s="40" t="str">
        <f t="shared" si="295"/>
        <v/>
      </c>
      <c r="AV288" s="41" t="str">
        <f t="shared" si="296"/>
        <v/>
      </c>
      <c r="AW288" s="42" t="str">
        <f t="shared" si="297"/>
        <v/>
      </c>
      <c r="AX288" s="42" t="str">
        <f t="shared" si="320"/>
        <v/>
      </c>
      <c r="AY288" s="42" t="str">
        <f t="shared" si="298"/>
        <v/>
      </c>
      <c r="AZ288" s="42" t="str">
        <f t="shared" si="266"/>
        <v/>
      </c>
      <c r="BA288" s="44" t="str">
        <f t="shared" si="299"/>
        <v/>
      </c>
      <c r="BD288" s="40" t="str">
        <f t="shared" si="300"/>
        <v/>
      </c>
      <c r="BE288" s="41" t="str">
        <f t="shared" si="301"/>
        <v/>
      </c>
      <c r="BF288" s="42" t="str">
        <f t="shared" si="302"/>
        <v/>
      </c>
      <c r="BG288" s="42" t="str">
        <f t="shared" si="321"/>
        <v/>
      </c>
      <c r="BH288" s="42" t="str">
        <f t="shared" si="303"/>
        <v/>
      </c>
      <c r="BI288" s="42" t="str">
        <f t="shared" si="267"/>
        <v/>
      </c>
      <c r="BJ288" s="44" t="str">
        <f t="shared" si="304"/>
        <v/>
      </c>
      <c r="BM288" s="40" t="str">
        <f t="shared" si="305"/>
        <v/>
      </c>
      <c r="BN288" s="41" t="str">
        <f t="shared" si="306"/>
        <v/>
      </c>
      <c r="BO288" s="42" t="str">
        <f t="shared" si="307"/>
        <v/>
      </c>
      <c r="BP288" s="42" t="str">
        <f t="shared" si="322"/>
        <v/>
      </c>
      <c r="BQ288" s="42" t="str">
        <f t="shared" si="308"/>
        <v/>
      </c>
      <c r="BR288" s="42" t="str">
        <f t="shared" si="268"/>
        <v/>
      </c>
      <c r="BS288" s="44" t="str">
        <f t="shared" si="309"/>
        <v/>
      </c>
      <c r="BV288" s="40" t="str">
        <f t="shared" si="310"/>
        <v/>
      </c>
      <c r="BW288" s="41" t="str">
        <f t="shared" si="311"/>
        <v/>
      </c>
      <c r="BX288" s="42" t="str">
        <f t="shared" si="312"/>
        <v/>
      </c>
      <c r="BY288" s="42" t="str">
        <f t="shared" si="323"/>
        <v/>
      </c>
      <c r="BZ288" s="42" t="str">
        <f t="shared" si="313"/>
        <v/>
      </c>
      <c r="CA288" s="42" t="str">
        <f t="shared" si="269"/>
        <v/>
      </c>
      <c r="CB288" s="44" t="str">
        <f t="shared" si="314"/>
        <v/>
      </c>
    </row>
    <row r="289" spans="1:80" x14ac:dyDescent="0.3">
      <c r="A289" s="26"/>
      <c r="B289" s="40" t="str">
        <f t="shared" si="270"/>
        <v/>
      </c>
      <c r="C289" s="41" t="str">
        <f t="shared" si="271"/>
        <v/>
      </c>
      <c r="D289" s="42" t="str">
        <f t="shared" si="272"/>
        <v/>
      </c>
      <c r="E289" s="42" t="str">
        <f t="shared" si="315"/>
        <v/>
      </c>
      <c r="F289" s="42" t="str">
        <f t="shared" si="273"/>
        <v/>
      </c>
      <c r="G289" s="42" t="str">
        <f t="shared" si="261"/>
        <v/>
      </c>
      <c r="H289" s="44" t="str">
        <f t="shared" si="274"/>
        <v/>
      </c>
      <c r="I289" s="26"/>
      <c r="K289" s="40" t="str">
        <f t="shared" si="275"/>
        <v/>
      </c>
      <c r="L289" s="41" t="str">
        <f t="shared" si="276"/>
        <v/>
      </c>
      <c r="M289" s="42" t="str">
        <f t="shared" si="277"/>
        <v/>
      </c>
      <c r="N289" s="42" t="str">
        <f t="shared" si="316"/>
        <v/>
      </c>
      <c r="O289" s="42" t="str">
        <f t="shared" si="278"/>
        <v/>
      </c>
      <c r="P289" s="42" t="str">
        <f t="shared" si="262"/>
        <v/>
      </c>
      <c r="Q289" s="44" t="str">
        <f t="shared" si="279"/>
        <v/>
      </c>
      <c r="T289" s="40" t="str">
        <f t="shared" si="280"/>
        <v/>
      </c>
      <c r="U289" s="41" t="str">
        <f t="shared" si="281"/>
        <v/>
      </c>
      <c r="V289" s="42" t="str">
        <f t="shared" si="282"/>
        <v/>
      </c>
      <c r="W289" s="42" t="str">
        <f t="shared" si="317"/>
        <v/>
      </c>
      <c r="X289" s="42" t="str">
        <f t="shared" si="283"/>
        <v/>
      </c>
      <c r="Y289" s="42" t="str">
        <f t="shared" si="263"/>
        <v/>
      </c>
      <c r="Z289" s="44" t="str">
        <f t="shared" si="284"/>
        <v/>
      </c>
      <c r="AC289" s="40" t="str">
        <f t="shared" si="285"/>
        <v/>
      </c>
      <c r="AD289" s="41" t="str">
        <f t="shared" si="286"/>
        <v/>
      </c>
      <c r="AE289" s="42" t="str">
        <f t="shared" si="287"/>
        <v/>
      </c>
      <c r="AF289" s="42" t="str">
        <f t="shared" si="318"/>
        <v/>
      </c>
      <c r="AG289" s="42" t="str">
        <f t="shared" si="288"/>
        <v/>
      </c>
      <c r="AH289" s="42" t="str">
        <f t="shared" si="264"/>
        <v/>
      </c>
      <c r="AI289" s="44" t="str">
        <f t="shared" si="289"/>
        <v/>
      </c>
      <c r="AL289" s="40" t="str">
        <f t="shared" si="290"/>
        <v/>
      </c>
      <c r="AM289" s="41" t="str">
        <f t="shared" si="291"/>
        <v/>
      </c>
      <c r="AN289" s="42" t="str">
        <f t="shared" si="292"/>
        <v/>
      </c>
      <c r="AO289" s="42" t="str">
        <f t="shared" si="319"/>
        <v/>
      </c>
      <c r="AP289" s="42" t="str">
        <f t="shared" si="293"/>
        <v/>
      </c>
      <c r="AQ289" s="42" t="str">
        <f t="shared" si="265"/>
        <v/>
      </c>
      <c r="AR289" s="44" t="str">
        <f t="shared" si="294"/>
        <v/>
      </c>
      <c r="AU289" s="40" t="str">
        <f t="shared" si="295"/>
        <v/>
      </c>
      <c r="AV289" s="41" t="str">
        <f t="shared" si="296"/>
        <v/>
      </c>
      <c r="AW289" s="42" t="str">
        <f t="shared" si="297"/>
        <v/>
      </c>
      <c r="AX289" s="42" t="str">
        <f t="shared" si="320"/>
        <v/>
      </c>
      <c r="AY289" s="42" t="str">
        <f t="shared" si="298"/>
        <v/>
      </c>
      <c r="AZ289" s="42" t="str">
        <f t="shared" si="266"/>
        <v/>
      </c>
      <c r="BA289" s="44" t="str">
        <f t="shared" si="299"/>
        <v/>
      </c>
      <c r="BD289" s="40" t="str">
        <f t="shared" si="300"/>
        <v/>
      </c>
      <c r="BE289" s="41" t="str">
        <f t="shared" si="301"/>
        <v/>
      </c>
      <c r="BF289" s="42" t="str">
        <f t="shared" si="302"/>
        <v/>
      </c>
      <c r="BG289" s="42" t="str">
        <f t="shared" si="321"/>
        <v/>
      </c>
      <c r="BH289" s="42" t="str">
        <f t="shared" si="303"/>
        <v/>
      </c>
      <c r="BI289" s="42" t="str">
        <f t="shared" si="267"/>
        <v/>
      </c>
      <c r="BJ289" s="44" t="str">
        <f t="shared" si="304"/>
        <v/>
      </c>
      <c r="BM289" s="40" t="str">
        <f t="shared" si="305"/>
        <v/>
      </c>
      <c r="BN289" s="41" t="str">
        <f t="shared" si="306"/>
        <v/>
      </c>
      <c r="BO289" s="42" t="str">
        <f t="shared" si="307"/>
        <v/>
      </c>
      <c r="BP289" s="42" t="str">
        <f t="shared" si="322"/>
        <v/>
      </c>
      <c r="BQ289" s="42" t="str">
        <f t="shared" si="308"/>
        <v/>
      </c>
      <c r="BR289" s="42" t="str">
        <f t="shared" si="268"/>
        <v/>
      </c>
      <c r="BS289" s="44" t="str">
        <f t="shared" si="309"/>
        <v/>
      </c>
      <c r="BV289" s="40" t="str">
        <f t="shared" si="310"/>
        <v/>
      </c>
      <c r="BW289" s="41" t="str">
        <f t="shared" si="311"/>
        <v/>
      </c>
      <c r="BX289" s="42" t="str">
        <f t="shared" si="312"/>
        <v/>
      </c>
      <c r="BY289" s="42" t="str">
        <f t="shared" si="323"/>
        <v/>
      </c>
      <c r="BZ289" s="42" t="str">
        <f t="shared" si="313"/>
        <v/>
      </c>
      <c r="CA289" s="42" t="str">
        <f t="shared" si="269"/>
        <v/>
      </c>
      <c r="CB289" s="44" t="str">
        <f t="shared" si="314"/>
        <v/>
      </c>
    </row>
    <row r="290" spans="1:80" x14ac:dyDescent="0.3">
      <c r="A290" s="26"/>
      <c r="B290" s="40" t="str">
        <f t="shared" si="270"/>
        <v/>
      </c>
      <c r="C290" s="41" t="str">
        <f t="shared" si="271"/>
        <v/>
      </c>
      <c r="D290" s="42" t="str">
        <f t="shared" si="272"/>
        <v/>
      </c>
      <c r="E290" s="42" t="str">
        <f t="shared" si="315"/>
        <v/>
      </c>
      <c r="F290" s="42" t="str">
        <f t="shared" si="273"/>
        <v/>
      </c>
      <c r="G290" s="42" t="str">
        <f t="shared" si="261"/>
        <v/>
      </c>
      <c r="H290" s="44" t="str">
        <f t="shared" si="274"/>
        <v/>
      </c>
      <c r="I290" s="26"/>
      <c r="K290" s="40" t="str">
        <f t="shared" si="275"/>
        <v/>
      </c>
      <c r="L290" s="41" t="str">
        <f t="shared" si="276"/>
        <v/>
      </c>
      <c r="M290" s="42" t="str">
        <f t="shared" si="277"/>
        <v/>
      </c>
      <c r="N290" s="42" t="str">
        <f t="shared" si="316"/>
        <v/>
      </c>
      <c r="O290" s="42" t="str">
        <f t="shared" si="278"/>
        <v/>
      </c>
      <c r="P290" s="42" t="str">
        <f t="shared" si="262"/>
        <v/>
      </c>
      <c r="Q290" s="44" t="str">
        <f t="shared" si="279"/>
        <v/>
      </c>
      <c r="T290" s="40" t="str">
        <f t="shared" si="280"/>
        <v/>
      </c>
      <c r="U290" s="41" t="str">
        <f t="shared" si="281"/>
        <v/>
      </c>
      <c r="V290" s="42" t="str">
        <f t="shared" si="282"/>
        <v/>
      </c>
      <c r="W290" s="42" t="str">
        <f t="shared" si="317"/>
        <v/>
      </c>
      <c r="X290" s="42" t="str">
        <f t="shared" si="283"/>
        <v/>
      </c>
      <c r="Y290" s="42" t="str">
        <f t="shared" si="263"/>
        <v/>
      </c>
      <c r="Z290" s="44" t="str">
        <f t="shared" si="284"/>
        <v/>
      </c>
      <c r="AC290" s="40" t="str">
        <f t="shared" si="285"/>
        <v/>
      </c>
      <c r="AD290" s="41" t="str">
        <f t="shared" si="286"/>
        <v/>
      </c>
      <c r="AE290" s="42" t="str">
        <f t="shared" si="287"/>
        <v/>
      </c>
      <c r="AF290" s="42" t="str">
        <f t="shared" si="318"/>
        <v/>
      </c>
      <c r="AG290" s="42" t="str">
        <f t="shared" si="288"/>
        <v/>
      </c>
      <c r="AH290" s="42" t="str">
        <f t="shared" si="264"/>
        <v/>
      </c>
      <c r="AI290" s="44" t="str">
        <f t="shared" si="289"/>
        <v/>
      </c>
      <c r="AL290" s="40" t="str">
        <f t="shared" si="290"/>
        <v/>
      </c>
      <c r="AM290" s="41" t="str">
        <f t="shared" si="291"/>
        <v/>
      </c>
      <c r="AN290" s="42" t="str">
        <f t="shared" si="292"/>
        <v/>
      </c>
      <c r="AO290" s="42" t="str">
        <f t="shared" si="319"/>
        <v/>
      </c>
      <c r="AP290" s="42" t="str">
        <f t="shared" si="293"/>
        <v/>
      </c>
      <c r="AQ290" s="42" t="str">
        <f t="shared" si="265"/>
        <v/>
      </c>
      <c r="AR290" s="44" t="str">
        <f t="shared" si="294"/>
        <v/>
      </c>
      <c r="AU290" s="40" t="str">
        <f t="shared" si="295"/>
        <v/>
      </c>
      <c r="AV290" s="41" t="str">
        <f t="shared" si="296"/>
        <v/>
      </c>
      <c r="AW290" s="42" t="str">
        <f t="shared" si="297"/>
        <v/>
      </c>
      <c r="AX290" s="42" t="str">
        <f t="shared" si="320"/>
        <v/>
      </c>
      <c r="AY290" s="42" t="str">
        <f t="shared" si="298"/>
        <v/>
      </c>
      <c r="AZ290" s="42" t="str">
        <f t="shared" si="266"/>
        <v/>
      </c>
      <c r="BA290" s="44" t="str">
        <f t="shared" si="299"/>
        <v/>
      </c>
      <c r="BD290" s="40" t="str">
        <f t="shared" si="300"/>
        <v/>
      </c>
      <c r="BE290" s="41" t="str">
        <f t="shared" si="301"/>
        <v/>
      </c>
      <c r="BF290" s="42" t="str">
        <f t="shared" si="302"/>
        <v/>
      </c>
      <c r="BG290" s="42" t="str">
        <f t="shared" si="321"/>
        <v/>
      </c>
      <c r="BH290" s="42" t="str">
        <f t="shared" si="303"/>
        <v/>
      </c>
      <c r="BI290" s="42" t="str">
        <f t="shared" si="267"/>
        <v/>
      </c>
      <c r="BJ290" s="44" t="str">
        <f t="shared" si="304"/>
        <v/>
      </c>
      <c r="BM290" s="40" t="str">
        <f t="shared" si="305"/>
        <v/>
      </c>
      <c r="BN290" s="41" t="str">
        <f t="shared" si="306"/>
        <v/>
      </c>
      <c r="BO290" s="42" t="str">
        <f t="shared" si="307"/>
        <v/>
      </c>
      <c r="BP290" s="42" t="str">
        <f t="shared" si="322"/>
        <v/>
      </c>
      <c r="BQ290" s="42" t="str">
        <f t="shared" si="308"/>
        <v/>
      </c>
      <c r="BR290" s="42" t="str">
        <f t="shared" si="268"/>
        <v/>
      </c>
      <c r="BS290" s="44" t="str">
        <f t="shared" si="309"/>
        <v/>
      </c>
      <c r="BV290" s="40" t="str">
        <f t="shared" si="310"/>
        <v/>
      </c>
      <c r="BW290" s="41" t="str">
        <f t="shared" si="311"/>
        <v/>
      </c>
      <c r="BX290" s="42" t="str">
        <f t="shared" si="312"/>
        <v/>
      </c>
      <c r="BY290" s="42" t="str">
        <f t="shared" si="323"/>
        <v/>
      </c>
      <c r="BZ290" s="42" t="str">
        <f t="shared" si="313"/>
        <v/>
      </c>
      <c r="CA290" s="42" t="str">
        <f t="shared" si="269"/>
        <v/>
      </c>
      <c r="CB290" s="44" t="str">
        <f t="shared" si="314"/>
        <v/>
      </c>
    </row>
    <row r="291" spans="1:80" x14ac:dyDescent="0.3">
      <c r="A291" s="26"/>
      <c r="B291" s="40" t="str">
        <f t="shared" si="270"/>
        <v/>
      </c>
      <c r="C291" s="41" t="str">
        <f t="shared" si="271"/>
        <v/>
      </c>
      <c r="D291" s="42" t="str">
        <f t="shared" si="272"/>
        <v/>
      </c>
      <c r="E291" s="42" t="str">
        <f t="shared" si="315"/>
        <v/>
      </c>
      <c r="F291" s="42" t="str">
        <f t="shared" si="273"/>
        <v/>
      </c>
      <c r="G291" s="42" t="str">
        <f t="shared" si="261"/>
        <v/>
      </c>
      <c r="H291" s="44" t="str">
        <f t="shared" si="274"/>
        <v/>
      </c>
      <c r="I291" s="26"/>
      <c r="K291" s="40" t="str">
        <f t="shared" si="275"/>
        <v/>
      </c>
      <c r="L291" s="41" t="str">
        <f t="shared" si="276"/>
        <v/>
      </c>
      <c r="M291" s="42" t="str">
        <f t="shared" si="277"/>
        <v/>
      </c>
      <c r="N291" s="42" t="str">
        <f t="shared" si="316"/>
        <v/>
      </c>
      <c r="O291" s="42" t="str">
        <f t="shared" si="278"/>
        <v/>
      </c>
      <c r="P291" s="42" t="str">
        <f t="shared" si="262"/>
        <v/>
      </c>
      <c r="Q291" s="44" t="str">
        <f t="shared" si="279"/>
        <v/>
      </c>
      <c r="T291" s="40" t="str">
        <f t="shared" si="280"/>
        <v/>
      </c>
      <c r="U291" s="41" t="str">
        <f t="shared" si="281"/>
        <v/>
      </c>
      <c r="V291" s="42" t="str">
        <f t="shared" si="282"/>
        <v/>
      </c>
      <c r="W291" s="42" t="str">
        <f t="shared" si="317"/>
        <v/>
      </c>
      <c r="X291" s="42" t="str">
        <f t="shared" si="283"/>
        <v/>
      </c>
      <c r="Y291" s="42" t="str">
        <f t="shared" si="263"/>
        <v/>
      </c>
      <c r="Z291" s="44" t="str">
        <f t="shared" si="284"/>
        <v/>
      </c>
      <c r="AC291" s="40" t="str">
        <f t="shared" si="285"/>
        <v/>
      </c>
      <c r="AD291" s="41" t="str">
        <f t="shared" si="286"/>
        <v/>
      </c>
      <c r="AE291" s="42" t="str">
        <f t="shared" si="287"/>
        <v/>
      </c>
      <c r="AF291" s="42" t="str">
        <f t="shared" si="318"/>
        <v/>
      </c>
      <c r="AG291" s="42" t="str">
        <f t="shared" si="288"/>
        <v/>
      </c>
      <c r="AH291" s="42" t="str">
        <f t="shared" si="264"/>
        <v/>
      </c>
      <c r="AI291" s="44" t="str">
        <f t="shared" si="289"/>
        <v/>
      </c>
      <c r="AL291" s="40" t="str">
        <f t="shared" si="290"/>
        <v/>
      </c>
      <c r="AM291" s="41" t="str">
        <f t="shared" si="291"/>
        <v/>
      </c>
      <c r="AN291" s="42" t="str">
        <f t="shared" si="292"/>
        <v/>
      </c>
      <c r="AO291" s="42" t="str">
        <f t="shared" si="319"/>
        <v/>
      </c>
      <c r="AP291" s="42" t="str">
        <f t="shared" si="293"/>
        <v/>
      </c>
      <c r="AQ291" s="42" t="str">
        <f t="shared" si="265"/>
        <v/>
      </c>
      <c r="AR291" s="44" t="str">
        <f t="shared" si="294"/>
        <v/>
      </c>
      <c r="AU291" s="40" t="str">
        <f t="shared" si="295"/>
        <v/>
      </c>
      <c r="AV291" s="41" t="str">
        <f t="shared" si="296"/>
        <v/>
      </c>
      <c r="AW291" s="42" t="str">
        <f t="shared" si="297"/>
        <v/>
      </c>
      <c r="AX291" s="42" t="str">
        <f t="shared" si="320"/>
        <v/>
      </c>
      <c r="AY291" s="42" t="str">
        <f t="shared" si="298"/>
        <v/>
      </c>
      <c r="AZ291" s="42" t="str">
        <f t="shared" si="266"/>
        <v/>
      </c>
      <c r="BA291" s="44" t="str">
        <f t="shared" si="299"/>
        <v/>
      </c>
      <c r="BD291" s="40" t="str">
        <f t="shared" si="300"/>
        <v/>
      </c>
      <c r="BE291" s="41" t="str">
        <f t="shared" si="301"/>
        <v/>
      </c>
      <c r="BF291" s="42" t="str">
        <f t="shared" si="302"/>
        <v/>
      </c>
      <c r="BG291" s="42" t="str">
        <f t="shared" si="321"/>
        <v/>
      </c>
      <c r="BH291" s="42" t="str">
        <f t="shared" si="303"/>
        <v/>
      </c>
      <c r="BI291" s="42" t="str">
        <f t="shared" si="267"/>
        <v/>
      </c>
      <c r="BJ291" s="44" t="str">
        <f t="shared" si="304"/>
        <v/>
      </c>
      <c r="BM291" s="40" t="str">
        <f t="shared" si="305"/>
        <v/>
      </c>
      <c r="BN291" s="41" t="str">
        <f t="shared" si="306"/>
        <v/>
      </c>
      <c r="BO291" s="42" t="str">
        <f t="shared" si="307"/>
        <v/>
      </c>
      <c r="BP291" s="42" t="str">
        <f t="shared" si="322"/>
        <v/>
      </c>
      <c r="BQ291" s="42" t="str">
        <f t="shared" si="308"/>
        <v/>
      </c>
      <c r="BR291" s="42" t="str">
        <f t="shared" si="268"/>
        <v/>
      </c>
      <c r="BS291" s="44" t="str">
        <f t="shared" si="309"/>
        <v/>
      </c>
      <c r="BV291" s="40" t="str">
        <f t="shared" si="310"/>
        <v/>
      </c>
      <c r="BW291" s="41" t="str">
        <f t="shared" si="311"/>
        <v/>
      </c>
      <c r="BX291" s="42" t="str">
        <f t="shared" si="312"/>
        <v/>
      </c>
      <c r="BY291" s="42" t="str">
        <f t="shared" si="323"/>
        <v/>
      </c>
      <c r="BZ291" s="42" t="str">
        <f t="shared" si="313"/>
        <v/>
      </c>
      <c r="CA291" s="42" t="str">
        <f t="shared" si="269"/>
        <v/>
      </c>
      <c r="CB291" s="44" t="str">
        <f t="shared" si="314"/>
        <v/>
      </c>
    </row>
    <row r="292" spans="1:80" x14ac:dyDescent="0.3">
      <c r="A292" s="26"/>
      <c r="B292" s="40" t="str">
        <f t="shared" si="270"/>
        <v/>
      </c>
      <c r="C292" s="41" t="str">
        <f t="shared" si="271"/>
        <v/>
      </c>
      <c r="D292" s="42" t="str">
        <f t="shared" si="272"/>
        <v/>
      </c>
      <c r="E292" s="42" t="str">
        <f t="shared" si="315"/>
        <v/>
      </c>
      <c r="F292" s="42" t="str">
        <f t="shared" si="273"/>
        <v/>
      </c>
      <c r="G292" s="42" t="str">
        <f t="shared" si="261"/>
        <v/>
      </c>
      <c r="H292" s="44" t="str">
        <f t="shared" si="274"/>
        <v/>
      </c>
      <c r="I292" s="26"/>
      <c r="K292" s="40" t="str">
        <f t="shared" si="275"/>
        <v/>
      </c>
      <c r="L292" s="41" t="str">
        <f t="shared" si="276"/>
        <v/>
      </c>
      <c r="M292" s="42" t="str">
        <f t="shared" si="277"/>
        <v/>
      </c>
      <c r="N292" s="42" t="str">
        <f t="shared" si="316"/>
        <v/>
      </c>
      <c r="O292" s="42" t="str">
        <f t="shared" si="278"/>
        <v/>
      </c>
      <c r="P292" s="42" t="str">
        <f t="shared" si="262"/>
        <v/>
      </c>
      <c r="Q292" s="44" t="str">
        <f t="shared" si="279"/>
        <v/>
      </c>
      <c r="T292" s="40" t="str">
        <f t="shared" si="280"/>
        <v/>
      </c>
      <c r="U292" s="41" t="str">
        <f t="shared" si="281"/>
        <v/>
      </c>
      <c r="V292" s="42" t="str">
        <f t="shared" si="282"/>
        <v/>
      </c>
      <c r="W292" s="42" t="str">
        <f t="shared" si="317"/>
        <v/>
      </c>
      <c r="X292" s="42" t="str">
        <f t="shared" si="283"/>
        <v/>
      </c>
      <c r="Y292" s="42" t="str">
        <f t="shared" si="263"/>
        <v/>
      </c>
      <c r="Z292" s="44" t="str">
        <f t="shared" si="284"/>
        <v/>
      </c>
      <c r="AC292" s="40" t="str">
        <f t="shared" si="285"/>
        <v/>
      </c>
      <c r="AD292" s="41" t="str">
        <f t="shared" si="286"/>
        <v/>
      </c>
      <c r="AE292" s="42" t="str">
        <f t="shared" si="287"/>
        <v/>
      </c>
      <c r="AF292" s="42" t="str">
        <f t="shared" si="318"/>
        <v/>
      </c>
      <c r="AG292" s="42" t="str">
        <f t="shared" si="288"/>
        <v/>
      </c>
      <c r="AH292" s="42" t="str">
        <f t="shared" si="264"/>
        <v/>
      </c>
      <c r="AI292" s="44" t="str">
        <f t="shared" si="289"/>
        <v/>
      </c>
      <c r="AL292" s="40" t="str">
        <f t="shared" si="290"/>
        <v/>
      </c>
      <c r="AM292" s="41" t="str">
        <f t="shared" si="291"/>
        <v/>
      </c>
      <c r="AN292" s="42" t="str">
        <f t="shared" si="292"/>
        <v/>
      </c>
      <c r="AO292" s="42" t="str">
        <f t="shared" si="319"/>
        <v/>
      </c>
      <c r="AP292" s="42" t="str">
        <f t="shared" si="293"/>
        <v/>
      </c>
      <c r="AQ292" s="42" t="str">
        <f t="shared" si="265"/>
        <v/>
      </c>
      <c r="AR292" s="44" t="str">
        <f t="shared" si="294"/>
        <v/>
      </c>
      <c r="AU292" s="40" t="str">
        <f t="shared" si="295"/>
        <v/>
      </c>
      <c r="AV292" s="41" t="str">
        <f t="shared" si="296"/>
        <v/>
      </c>
      <c r="AW292" s="42" t="str">
        <f t="shared" si="297"/>
        <v/>
      </c>
      <c r="AX292" s="42" t="str">
        <f t="shared" si="320"/>
        <v/>
      </c>
      <c r="AY292" s="42" t="str">
        <f t="shared" si="298"/>
        <v/>
      </c>
      <c r="AZ292" s="42" t="str">
        <f t="shared" si="266"/>
        <v/>
      </c>
      <c r="BA292" s="44" t="str">
        <f t="shared" si="299"/>
        <v/>
      </c>
      <c r="BD292" s="40" t="str">
        <f t="shared" si="300"/>
        <v/>
      </c>
      <c r="BE292" s="41" t="str">
        <f t="shared" si="301"/>
        <v/>
      </c>
      <c r="BF292" s="42" t="str">
        <f t="shared" si="302"/>
        <v/>
      </c>
      <c r="BG292" s="42" t="str">
        <f t="shared" si="321"/>
        <v/>
      </c>
      <c r="BH292" s="42" t="str">
        <f t="shared" si="303"/>
        <v/>
      </c>
      <c r="BI292" s="42" t="str">
        <f t="shared" si="267"/>
        <v/>
      </c>
      <c r="BJ292" s="44" t="str">
        <f t="shared" si="304"/>
        <v/>
      </c>
      <c r="BM292" s="40" t="str">
        <f t="shared" si="305"/>
        <v/>
      </c>
      <c r="BN292" s="41" t="str">
        <f t="shared" si="306"/>
        <v/>
      </c>
      <c r="BO292" s="42" t="str">
        <f t="shared" si="307"/>
        <v/>
      </c>
      <c r="BP292" s="42" t="str">
        <f t="shared" si="322"/>
        <v/>
      </c>
      <c r="BQ292" s="42" t="str">
        <f t="shared" si="308"/>
        <v/>
      </c>
      <c r="BR292" s="42" t="str">
        <f t="shared" si="268"/>
        <v/>
      </c>
      <c r="BS292" s="44" t="str">
        <f t="shared" si="309"/>
        <v/>
      </c>
      <c r="BV292" s="40" t="str">
        <f t="shared" si="310"/>
        <v/>
      </c>
      <c r="BW292" s="41" t="str">
        <f t="shared" si="311"/>
        <v/>
      </c>
      <c r="BX292" s="42" t="str">
        <f t="shared" si="312"/>
        <v/>
      </c>
      <c r="BY292" s="42" t="str">
        <f t="shared" si="323"/>
        <v/>
      </c>
      <c r="BZ292" s="42" t="str">
        <f t="shared" si="313"/>
        <v/>
      </c>
      <c r="CA292" s="42" t="str">
        <f t="shared" si="269"/>
        <v/>
      </c>
      <c r="CB292" s="44" t="str">
        <f t="shared" si="314"/>
        <v/>
      </c>
    </row>
    <row r="293" spans="1:80" x14ac:dyDescent="0.3">
      <c r="A293" s="26"/>
      <c r="B293" s="40" t="str">
        <f t="shared" si="270"/>
        <v/>
      </c>
      <c r="C293" s="41" t="str">
        <f t="shared" si="271"/>
        <v/>
      </c>
      <c r="D293" s="42" t="str">
        <f t="shared" si="272"/>
        <v/>
      </c>
      <c r="E293" s="42" t="str">
        <f t="shared" si="315"/>
        <v/>
      </c>
      <c r="F293" s="42" t="str">
        <f t="shared" si="273"/>
        <v/>
      </c>
      <c r="G293" s="42" t="str">
        <f t="shared" si="261"/>
        <v/>
      </c>
      <c r="H293" s="44" t="str">
        <f t="shared" si="274"/>
        <v/>
      </c>
      <c r="I293" s="26"/>
      <c r="K293" s="40" t="str">
        <f t="shared" si="275"/>
        <v/>
      </c>
      <c r="L293" s="41" t="str">
        <f t="shared" si="276"/>
        <v/>
      </c>
      <c r="M293" s="42" t="str">
        <f t="shared" si="277"/>
        <v/>
      </c>
      <c r="N293" s="42" t="str">
        <f t="shared" si="316"/>
        <v/>
      </c>
      <c r="O293" s="42" t="str">
        <f t="shared" si="278"/>
        <v/>
      </c>
      <c r="P293" s="42" t="str">
        <f t="shared" si="262"/>
        <v/>
      </c>
      <c r="Q293" s="44" t="str">
        <f t="shared" si="279"/>
        <v/>
      </c>
      <c r="T293" s="40" t="str">
        <f t="shared" si="280"/>
        <v/>
      </c>
      <c r="U293" s="41" t="str">
        <f t="shared" si="281"/>
        <v/>
      </c>
      <c r="V293" s="42" t="str">
        <f t="shared" si="282"/>
        <v/>
      </c>
      <c r="W293" s="42" t="str">
        <f t="shared" si="317"/>
        <v/>
      </c>
      <c r="X293" s="42" t="str">
        <f t="shared" si="283"/>
        <v/>
      </c>
      <c r="Y293" s="42" t="str">
        <f t="shared" si="263"/>
        <v/>
      </c>
      <c r="Z293" s="44" t="str">
        <f t="shared" si="284"/>
        <v/>
      </c>
      <c r="AC293" s="40" t="str">
        <f t="shared" si="285"/>
        <v/>
      </c>
      <c r="AD293" s="41" t="str">
        <f t="shared" si="286"/>
        <v/>
      </c>
      <c r="AE293" s="42" t="str">
        <f t="shared" si="287"/>
        <v/>
      </c>
      <c r="AF293" s="42" t="str">
        <f t="shared" si="318"/>
        <v/>
      </c>
      <c r="AG293" s="42" t="str">
        <f t="shared" si="288"/>
        <v/>
      </c>
      <c r="AH293" s="42" t="str">
        <f t="shared" si="264"/>
        <v/>
      </c>
      <c r="AI293" s="44" t="str">
        <f t="shared" si="289"/>
        <v/>
      </c>
      <c r="AL293" s="40" t="str">
        <f t="shared" si="290"/>
        <v/>
      </c>
      <c r="AM293" s="41" t="str">
        <f t="shared" si="291"/>
        <v/>
      </c>
      <c r="AN293" s="42" t="str">
        <f t="shared" si="292"/>
        <v/>
      </c>
      <c r="AO293" s="42" t="str">
        <f t="shared" si="319"/>
        <v/>
      </c>
      <c r="AP293" s="42" t="str">
        <f t="shared" si="293"/>
        <v/>
      </c>
      <c r="AQ293" s="42" t="str">
        <f t="shared" si="265"/>
        <v/>
      </c>
      <c r="AR293" s="44" t="str">
        <f t="shared" si="294"/>
        <v/>
      </c>
      <c r="AU293" s="40" t="str">
        <f t="shared" si="295"/>
        <v/>
      </c>
      <c r="AV293" s="41" t="str">
        <f t="shared" si="296"/>
        <v/>
      </c>
      <c r="AW293" s="42" t="str">
        <f t="shared" si="297"/>
        <v/>
      </c>
      <c r="AX293" s="42" t="str">
        <f t="shared" si="320"/>
        <v/>
      </c>
      <c r="AY293" s="42" t="str">
        <f t="shared" si="298"/>
        <v/>
      </c>
      <c r="AZ293" s="42" t="str">
        <f t="shared" si="266"/>
        <v/>
      </c>
      <c r="BA293" s="44" t="str">
        <f t="shared" si="299"/>
        <v/>
      </c>
      <c r="BD293" s="40" t="str">
        <f t="shared" si="300"/>
        <v/>
      </c>
      <c r="BE293" s="41" t="str">
        <f t="shared" si="301"/>
        <v/>
      </c>
      <c r="BF293" s="42" t="str">
        <f t="shared" si="302"/>
        <v/>
      </c>
      <c r="BG293" s="42" t="str">
        <f t="shared" si="321"/>
        <v/>
      </c>
      <c r="BH293" s="42" t="str">
        <f t="shared" si="303"/>
        <v/>
      </c>
      <c r="BI293" s="42" t="str">
        <f t="shared" si="267"/>
        <v/>
      </c>
      <c r="BJ293" s="44" t="str">
        <f t="shared" si="304"/>
        <v/>
      </c>
      <c r="BM293" s="40" t="str">
        <f t="shared" si="305"/>
        <v/>
      </c>
      <c r="BN293" s="41" t="str">
        <f t="shared" si="306"/>
        <v/>
      </c>
      <c r="BO293" s="42" t="str">
        <f t="shared" si="307"/>
        <v/>
      </c>
      <c r="BP293" s="42" t="str">
        <f t="shared" si="322"/>
        <v/>
      </c>
      <c r="BQ293" s="42" t="str">
        <f t="shared" si="308"/>
        <v/>
      </c>
      <c r="BR293" s="42" t="str">
        <f t="shared" si="268"/>
        <v/>
      </c>
      <c r="BS293" s="44" t="str">
        <f t="shared" si="309"/>
        <v/>
      </c>
      <c r="BV293" s="40" t="str">
        <f t="shared" si="310"/>
        <v/>
      </c>
      <c r="BW293" s="41" t="str">
        <f t="shared" si="311"/>
        <v/>
      </c>
      <c r="BX293" s="42" t="str">
        <f t="shared" si="312"/>
        <v/>
      </c>
      <c r="BY293" s="42" t="str">
        <f t="shared" si="323"/>
        <v/>
      </c>
      <c r="BZ293" s="42" t="str">
        <f t="shared" si="313"/>
        <v/>
      </c>
      <c r="CA293" s="42" t="str">
        <f t="shared" si="269"/>
        <v/>
      </c>
      <c r="CB293" s="44" t="str">
        <f t="shared" si="314"/>
        <v/>
      </c>
    </row>
    <row r="294" spans="1:80" x14ac:dyDescent="0.3">
      <c r="A294" s="26"/>
      <c r="B294" s="40" t="str">
        <f t="shared" si="270"/>
        <v/>
      </c>
      <c r="C294" s="41" t="str">
        <f t="shared" si="271"/>
        <v/>
      </c>
      <c r="D294" s="42" t="str">
        <f t="shared" si="272"/>
        <v/>
      </c>
      <c r="E294" s="42" t="str">
        <f t="shared" si="315"/>
        <v/>
      </c>
      <c r="F294" s="42" t="str">
        <f t="shared" si="273"/>
        <v/>
      </c>
      <c r="G294" s="42" t="str">
        <f t="shared" si="261"/>
        <v/>
      </c>
      <c r="H294" s="44" t="str">
        <f t="shared" si="274"/>
        <v/>
      </c>
      <c r="I294" s="26"/>
      <c r="K294" s="40" t="str">
        <f t="shared" si="275"/>
        <v/>
      </c>
      <c r="L294" s="41" t="str">
        <f t="shared" si="276"/>
        <v/>
      </c>
      <c r="M294" s="42" t="str">
        <f t="shared" si="277"/>
        <v/>
      </c>
      <c r="N294" s="42" t="str">
        <f t="shared" si="316"/>
        <v/>
      </c>
      <c r="O294" s="42" t="str">
        <f t="shared" si="278"/>
        <v/>
      </c>
      <c r="P294" s="42" t="str">
        <f t="shared" si="262"/>
        <v/>
      </c>
      <c r="Q294" s="44" t="str">
        <f t="shared" si="279"/>
        <v/>
      </c>
      <c r="T294" s="40" t="str">
        <f t="shared" si="280"/>
        <v/>
      </c>
      <c r="U294" s="41" t="str">
        <f t="shared" si="281"/>
        <v/>
      </c>
      <c r="V294" s="42" t="str">
        <f t="shared" si="282"/>
        <v/>
      </c>
      <c r="W294" s="42" t="str">
        <f t="shared" si="317"/>
        <v/>
      </c>
      <c r="X294" s="42" t="str">
        <f t="shared" si="283"/>
        <v/>
      </c>
      <c r="Y294" s="42" t="str">
        <f t="shared" si="263"/>
        <v/>
      </c>
      <c r="Z294" s="44" t="str">
        <f t="shared" si="284"/>
        <v/>
      </c>
      <c r="AC294" s="40" t="str">
        <f t="shared" si="285"/>
        <v/>
      </c>
      <c r="AD294" s="41" t="str">
        <f t="shared" si="286"/>
        <v/>
      </c>
      <c r="AE294" s="42" t="str">
        <f t="shared" si="287"/>
        <v/>
      </c>
      <c r="AF294" s="42" t="str">
        <f t="shared" si="318"/>
        <v/>
      </c>
      <c r="AG294" s="42" t="str">
        <f t="shared" si="288"/>
        <v/>
      </c>
      <c r="AH294" s="42" t="str">
        <f t="shared" si="264"/>
        <v/>
      </c>
      <c r="AI294" s="44" t="str">
        <f t="shared" si="289"/>
        <v/>
      </c>
      <c r="AL294" s="40" t="str">
        <f t="shared" si="290"/>
        <v/>
      </c>
      <c r="AM294" s="41" t="str">
        <f t="shared" si="291"/>
        <v/>
      </c>
      <c r="AN294" s="42" t="str">
        <f t="shared" si="292"/>
        <v/>
      </c>
      <c r="AO294" s="42" t="str">
        <f t="shared" si="319"/>
        <v/>
      </c>
      <c r="AP294" s="42" t="str">
        <f t="shared" si="293"/>
        <v/>
      </c>
      <c r="AQ294" s="42" t="str">
        <f t="shared" si="265"/>
        <v/>
      </c>
      <c r="AR294" s="44" t="str">
        <f t="shared" si="294"/>
        <v/>
      </c>
      <c r="AU294" s="40" t="str">
        <f t="shared" si="295"/>
        <v/>
      </c>
      <c r="AV294" s="41" t="str">
        <f t="shared" si="296"/>
        <v/>
      </c>
      <c r="AW294" s="42" t="str">
        <f t="shared" si="297"/>
        <v/>
      </c>
      <c r="AX294" s="42" t="str">
        <f t="shared" si="320"/>
        <v/>
      </c>
      <c r="AY294" s="42" t="str">
        <f t="shared" si="298"/>
        <v/>
      </c>
      <c r="AZ294" s="42" t="str">
        <f t="shared" si="266"/>
        <v/>
      </c>
      <c r="BA294" s="44" t="str">
        <f t="shared" si="299"/>
        <v/>
      </c>
      <c r="BD294" s="40" t="str">
        <f t="shared" si="300"/>
        <v/>
      </c>
      <c r="BE294" s="41" t="str">
        <f t="shared" si="301"/>
        <v/>
      </c>
      <c r="BF294" s="42" t="str">
        <f t="shared" si="302"/>
        <v/>
      </c>
      <c r="BG294" s="42" t="str">
        <f t="shared" si="321"/>
        <v/>
      </c>
      <c r="BH294" s="42" t="str">
        <f t="shared" si="303"/>
        <v/>
      </c>
      <c r="BI294" s="42" t="str">
        <f t="shared" si="267"/>
        <v/>
      </c>
      <c r="BJ294" s="44" t="str">
        <f t="shared" si="304"/>
        <v/>
      </c>
      <c r="BM294" s="40" t="str">
        <f t="shared" si="305"/>
        <v/>
      </c>
      <c r="BN294" s="41" t="str">
        <f t="shared" si="306"/>
        <v/>
      </c>
      <c r="BO294" s="42" t="str">
        <f t="shared" si="307"/>
        <v/>
      </c>
      <c r="BP294" s="42" t="str">
        <f t="shared" si="322"/>
        <v/>
      </c>
      <c r="BQ294" s="42" t="str">
        <f t="shared" si="308"/>
        <v/>
      </c>
      <c r="BR294" s="42" t="str">
        <f t="shared" si="268"/>
        <v/>
      </c>
      <c r="BS294" s="44" t="str">
        <f t="shared" si="309"/>
        <v/>
      </c>
      <c r="BV294" s="40" t="str">
        <f t="shared" si="310"/>
        <v/>
      </c>
      <c r="BW294" s="41" t="str">
        <f t="shared" si="311"/>
        <v/>
      </c>
      <c r="BX294" s="42" t="str">
        <f t="shared" si="312"/>
        <v/>
      </c>
      <c r="BY294" s="42" t="str">
        <f t="shared" si="323"/>
        <v/>
      </c>
      <c r="BZ294" s="42" t="str">
        <f t="shared" si="313"/>
        <v/>
      </c>
      <c r="CA294" s="42" t="str">
        <f t="shared" si="269"/>
        <v/>
      </c>
      <c r="CB294" s="44" t="str">
        <f t="shared" si="314"/>
        <v/>
      </c>
    </row>
    <row r="295" spans="1:80" x14ac:dyDescent="0.3">
      <c r="A295" s="26"/>
      <c r="B295" s="40" t="str">
        <f t="shared" si="270"/>
        <v/>
      </c>
      <c r="C295" s="41" t="str">
        <f t="shared" si="271"/>
        <v/>
      </c>
      <c r="D295" s="42" t="str">
        <f t="shared" si="272"/>
        <v/>
      </c>
      <c r="E295" s="42" t="str">
        <f t="shared" si="315"/>
        <v/>
      </c>
      <c r="F295" s="42" t="str">
        <f t="shared" si="273"/>
        <v/>
      </c>
      <c r="G295" s="42" t="str">
        <f t="shared" si="261"/>
        <v/>
      </c>
      <c r="H295" s="44" t="str">
        <f t="shared" si="274"/>
        <v/>
      </c>
      <c r="I295" s="26"/>
      <c r="K295" s="40" t="str">
        <f t="shared" si="275"/>
        <v/>
      </c>
      <c r="L295" s="41" t="str">
        <f t="shared" si="276"/>
        <v/>
      </c>
      <c r="M295" s="42" t="str">
        <f t="shared" si="277"/>
        <v/>
      </c>
      <c r="N295" s="42" t="str">
        <f t="shared" si="316"/>
        <v/>
      </c>
      <c r="O295" s="42" t="str">
        <f t="shared" si="278"/>
        <v/>
      </c>
      <c r="P295" s="42" t="str">
        <f t="shared" si="262"/>
        <v/>
      </c>
      <c r="Q295" s="44" t="str">
        <f t="shared" si="279"/>
        <v/>
      </c>
      <c r="T295" s="40" t="str">
        <f t="shared" si="280"/>
        <v/>
      </c>
      <c r="U295" s="41" t="str">
        <f t="shared" si="281"/>
        <v/>
      </c>
      <c r="V295" s="42" t="str">
        <f t="shared" si="282"/>
        <v/>
      </c>
      <c r="W295" s="42" t="str">
        <f t="shared" si="317"/>
        <v/>
      </c>
      <c r="X295" s="42" t="str">
        <f t="shared" si="283"/>
        <v/>
      </c>
      <c r="Y295" s="42" t="str">
        <f t="shared" si="263"/>
        <v/>
      </c>
      <c r="Z295" s="44" t="str">
        <f t="shared" si="284"/>
        <v/>
      </c>
      <c r="AC295" s="40" t="str">
        <f t="shared" si="285"/>
        <v/>
      </c>
      <c r="AD295" s="41" t="str">
        <f t="shared" si="286"/>
        <v/>
      </c>
      <c r="AE295" s="42" t="str">
        <f t="shared" si="287"/>
        <v/>
      </c>
      <c r="AF295" s="42" t="str">
        <f t="shared" si="318"/>
        <v/>
      </c>
      <c r="AG295" s="42" t="str">
        <f t="shared" si="288"/>
        <v/>
      </c>
      <c r="AH295" s="42" t="str">
        <f t="shared" si="264"/>
        <v/>
      </c>
      <c r="AI295" s="44" t="str">
        <f t="shared" si="289"/>
        <v/>
      </c>
      <c r="AL295" s="40" t="str">
        <f t="shared" si="290"/>
        <v/>
      </c>
      <c r="AM295" s="41" t="str">
        <f t="shared" si="291"/>
        <v/>
      </c>
      <c r="AN295" s="42" t="str">
        <f t="shared" si="292"/>
        <v/>
      </c>
      <c r="AO295" s="42" t="str">
        <f t="shared" si="319"/>
        <v/>
      </c>
      <c r="AP295" s="42" t="str">
        <f t="shared" si="293"/>
        <v/>
      </c>
      <c r="AQ295" s="42" t="str">
        <f t="shared" si="265"/>
        <v/>
      </c>
      <c r="AR295" s="44" t="str">
        <f t="shared" si="294"/>
        <v/>
      </c>
      <c r="AU295" s="40" t="str">
        <f t="shared" si="295"/>
        <v/>
      </c>
      <c r="AV295" s="41" t="str">
        <f t="shared" si="296"/>
        <v/>
      </c>
      <c r="AW295" s="42" t="str">
        <f t="shared" si="297"/>
        <v/>
      </c>
      <c r="AX295" s="42" t="str">
        <f t="shared" si="320"/>
        <v/>
      </c>
      <c r="AY295" s="42" t="str">
        <f t="shared" si="298"/>
        <v/>
      </c>
      <c r="AZ295" s="42" t="str">
        <f t="shared" si="266"/>
        <v/>
      </c>
      <c r="BA295" s="44" t="str">
        <f t="shared" si="299"/>
        <v/>
      </c>
      <c r="BD295" s="40" t="str">
        <f t="shared" si="300"/>
        <v/>
      </c>
      <c r="BE295" s="41" t="str">
        <f t="shared" si="301"/>
        <v/>
      </c>
      <c r="BF295" s="42" t="str">
        <f t="shared" si="302"/>
        <v/>
      </c>
      <c r="BG295" s="42" t="str">
        <f t="shared" si="321"/>
        <v/>
      </c>
      <c r="BH295" s="42" t="str">
        <f t="shared" si="303"/>
        <v/>
      </c>
      <c r="BI295" s="42" t="str">
        <f t="shared" si="267"/>
        <v/>
      </c>
      <c r="BJ295" s="44" t="str">
        <f t="shared" si="304"/>
        <v/>
      </c>
      <c r="BM295" s="40" t="str">
        <f t="shared" si="305"/>
        <v/>
      </c>
      <c r="BN295" s="41" t="str">
        <f t="shared" si="306"/>
        <v/>
      </c>
      <c r="BO295" s="42" t="str">
        <f t="shared" si="307"/>
        <v/>
      </c>
      <c r="BP295" s="42" t="str">
        <f t="shared" si="322"/>
        <v/>
      </c>
      <c r="BQ295" s="42" t="str">
        <f t="shared" si="308"/>
        <v/>
      </c>
      <c r="BR295" s="42" t="str">
        <f t="shared" si="268"/>
        <v/>
      </c>
      <c r="BS295" s="44" t="str">
        <f t="shared" si="309"/>
        <v/>
      </c>
      <c r="BV295" s="40" t="str">
        <f t="shared" si="310"/>
        <v/>
      </c>
      <c r="BW295" s="41" t="str">
        <f t="shared" si="311"/>
        <v/>
      </c>
      <c r="BX295" s="42" t="str">
        <f t="shared" si="312"/>
        <v/>
      </c>
      <c r="BY295" s="42" t="str">
        <f t="shared" si="323"/>
        <v/>
      </c>
      <c r="BZ295" s="42" t="str">
        <f t="shared" si="313"/>
        <v/>
      </c>
      <c r="CA295" s="42" t="str">
        <f t="shared" si="269"/>
        <v/>
      </c>
      <c r="CB295" s="44" t="str">
        <f t="shared" si="314"/>
        <v/>
      </c>
    </row>
    <row r="296" spans="1:80" x14ac:dyDescent="0.3">
      <c r="A296" s="26"/>
      <c r="B296" s="40" t="str">
        <f t="shared" si="270"/>
        <v/>
      </c>
      <c r="C296" s="41" t="str">
        <f t="shared" si="271"/>
        <v/>
      </c>
      <c r="D296" s="42" t="str">
        <f t="shared" si="272"/>
        <v/>
      </c>
      <c r="E296" s="42" t="str">
        <f t="shared" si="315"/>
        <v/>
      </c>
      <c r="F296" s="42" t="str">
        <f t="shared" si="273"/>
        <v/>
      </c>
      <c r="G296" s="42" t="str">
        <f t="shared" si="261"/>
        <v/>
      </c>
      <c r="H296" s="44" t="str">
        <f t="shared" si="274"/>
        <v/>
      </c>
      <c r="I296" s="26"/>
      <c r="K296" s="40" t="str">
        <f t="shared" si="275"/>
        <v/>
      </c>
      <c r="L296" s="41" t="str">
        <f t="shared" si="276"/>
        <v/>
      </c>
      <c r="M296" s="42" t="str">
        <f t="shared" si="277"/>
        <v/>
      </c>
      <c r="N296" s="42" t="str">
        <f t="shared" si="316"/>
        <v/>
      </c>
      <c r="O296" s="42" t="str">
        <f t="shared" si="278"/>
        <v/>
      </c>
      <c r="P296" s="42" t="str">
        <f t="shared" si="262"/>
        <v/>
      </c>
      <c r="Q296" s="44" t="str">
        <f t="shared" si="279"/>
        <v/>
      </c>
      <c r="T296" s="40" t="str">
        <f t="shared" si="280"/>
        <v/>
      </c>
      <c r="U296" s="41" t="str">
        <f t="shared" si="281"/>
        <v/>
      </c>
      <c r="V296" s="42" t="str">
        <f t="shared" si="282"/>
        <v/>
      </c>
      <c r="W296" s="42" t="str">
        <f t="shared" si="317"/>
        <v/>
      </c>
      <c r="X296" s="42" t="str">
        <f t="shared" si="283"/>
        <v/>
      </c>
      <c r="Y296" s="42" t="str">
        <f t="shared" si="263"/>
        <v/>
      </c>
      <c r="Z296" s="44" t="str">
        <f t="shared" si="284"/>
        <v/>
      </c>
      <c r="AC296" s="40" t="str">
        <f t="shared" si="285"/>
        <v/>
      </c>
      <c r="AD296" s="41" t="str">
        <f t="shared" si="286"/>
        <v/>
      </c>
      <c r="AE296" s="42" t="str">
        <f t="shared" si="287"/>
        <v/>
      </c>
      <c r="AF296" s="42" t="str">
        <f t="shared" si="318"/>
        <v/>
      </c>
      <c r="AG296" s="42" t="str">
        <f t="shared" si="288"/>
        <v/>
      </c>
      <c r="AH296" s="42" t="str">
        <f t="shared" si="264"/>
        <v/>
      </c>
      <c r="AI296" s="44" t="str">
        <f t="shared" si="289"/>
        <v/>
      </c>
      <c r="AL296" s="40" t="str">
        <f t="shared" si="290"/>
        <v/>
      </c>
      <c r="AM296" s="41" t="str">
        <f t="shared" si="291"/>
        <v/>
      </c>
      <c r="AN296" s="42" t="str">
        <f t="shared" si="292"/>
        <v/>
      </c>
      <c r="AO296" s="42" t="str">
        <f t="shared" si="319"/>
        <v/>
      </c>
      <c r="AP296" s="42" t="str">
        <f t="shared" si="293"/>
        <v/>
      </c>
      <c r="AQ296" s="42" t="str">
        <f t="shared" si="265"/>
        <v/>
      </c>
      <c r="AR296" s="44" t="str">
        <f t="shared" si="294"/>
        <v/>
      </c>
      <c r="AU296" s="40" t="str">
        <f t="shared" si="295"/>
        <v/>
      </c>
      <c r="AV296" s="41" t="str">
        <f t="shared" si="296"/>
        <v/>
      </c>
      <c r="AW296" s="42" t="str">
        <f t="shared" si="297"/>
        <v/>
      </c>
      <c r="AX296" s="42" t="str">
        <f t="shared" si="320"/>
        <v/>
      </c>
      <c r="AY296" s="42" t="str">
        <f t="shared" si="298"/>
        <v/>
      </c>
      <c r="AZ296" s="42" t="str">
        <f t="shared" si="266"/>
        <v/>
      </c>
      <c r="BA296" s="44" t="str">
        <f t="shared" si="299"/>
        <v/>
      </c>
      <c r="BD296" s="40" t="str">
        <f t="shared" si="300"/>
        <v/>
      </c>
      <c r="BE296" s="41" t="str">
        <f t="shared" si="301"/>
        <v/>
      </c>
      <c r="BF296" s="42" t="str">
        <f t="shared" si="302"/>
        <v/>
      </c>
      <c r="BG296" s="42" t="str">
        <f t="shared" si="321"/>
        <v/>
      </c>
      <c r="BH296" s="42" t="str">
        <f t="shared" si="303"/>
        <v/>
      </c>
      <c r="BI296" s="42" t="str">
        <f t="shared" si="267"/>
        <v/>
      </c>
      <c r="BJ296" s="44" t="str">
        <f t="shared" si="304"/>
        <v/>
      </c>
      <c r="BM296" s="40" t="str">
        <f t="shared" si="305"/>
        <v/>
      </c>
      <c r="BN296" s="41" t="str">
        <f t="shared" si="306"/>
        <v/>
      </c>
      <c r="BO296" s="42" t="str">
        <f t="shared" si="307"/>
        <v/>
      </c>
      <c r="BP296" s="42" t="str">
        <f t="shared" si="322"/>
        <v/>
      </c>
      <c r="BQ296" s="42" t="str">
        <f t="shared" si="308"/>
        <v/>
      </c>
      <c r="BR296" s="42" t="str">
        <f t="shared" si="268"/>
        <v/>
      </c>
      <c r="BS296" s="44" t="str">
        <f t="shared" si="309"/>
        <v/>
      </c>
      <c r="BV296" s="40" t="str">
        <f t="shared" si="310"/>
        <v/>
      </c>
      <c r="BW296" s="41" t="str">
        <f t="shared" si="311"/>
        <v/>
      </c>
      <c r="BX296" s="42" t="str">
        <f t="shared" si="312"/>
        <v/>
      </c>
      <c r="BY296" s="42" t="str">
        <f t="shared" si="323"/>
        <v/>
      </c>
      <c r="BZ296" s="42" t="str">
        <f t="shared" si="313"/>
        <v/>
      </c>
      <c r="CA296" s="42" t="str">
        <f t="shared" si="269"/>
        <v/>
      </c>
      <c r="CB296" s="44" t="str">
        <f t="shared" si="314"/>
        <v/>
      </c>
    </row>
    <row r="297" spans="1:80" x14ac:dyDescent="0.3">
      <c r="A297" s="26"/>
      <c r="B297" s="40" t="str">
        <f t="shared" si="270"/>
        <v/>
      </c>
      <c r="C297" s="41" t="str">
        <f t="shared" si="271"/>
        <v/>
      </c>
      <c r="D297" s="42" t="str">
        <f t="shared" si="272"/>
        <v/>
      </c>
      <c r="E297" s="42" t="str">
        <f t="shared" si="315"/>
        <v/>
      </c>
      <c r="F297" s="42" t="str">
        <f t="shared" si="273"/>
        <v/>
      </c>
      <c r="G297" s="42" t="str">
        <f t="shared" si="261"/>
        <v/>
      </c>
      <c r="H297" s="44" t="str">
        <f t="shared" si="274"/>
        <v/>
      </c>
      <c r="I297" s="26"/>
      <c r="K297" s="40" t="str">
        <f t="shared" si="275"/>
        <v/>
      </c>
      <c r="L297" s="41" t="str">
        <f t="shared" si="276"/>
        <v/>
      </c>
      <c r="M297" s="42" t="str">
        <f t="shared" si="277"/>
        <v/>
      </c>
      <c r="N297" s="42" t="str">
        <f t="shared" si="316"/>
        <v/>
      </c>
      <c r="O297" s="42" t="str">
        <f t="shared" si="278"/>
        <v/>
      </c>
      <c r="P297" s="42" t="str">
        <f t="shared" si="262"/>
        <v/>
      </c>
      <c r="Q297" s="44" t="str">
        <f t="shared" si="279"/>
        <v/>
      </c>
      <c r="T297" s="40" t="str">
        <f t="shared" si="280"/>
        <v/>
      </c>
      <c r="U297" s="41" t="str">
        <f t="shared" si="281"/>
        <v/>
      </c>
      <c r="V297" s="42" t="str">
        <f t="shared" si="282"/>
        <v/>
      </c>
      <c r="W297" s="42" t="str">
        <f t="shared" si="317"/>
        <v/>
      </c>
      <c r="X297" s="42" t="str">
        <f t="shared" si="283"/>
        <v/>
      </c>
      <c r="Y297" s="42" t="str">
        <f t="shared" si="263"/>
        <v/>
      </c>
      <c r="Z297" s="44" t="str">
        <f t="shared" si="284"/>
        <v/>
      </c>
      <c r="AC297" s="40" t="str">
        <f t="shared" si="285"/>
        <v/>
      </c>
      <c r="AD297" s="41" t="str">
        <f t="shared" si="286"/>
        <v/>
      </c>
      <c r="AE297" s="42" t="str">
        <f t="shared" si="287"/>
        <v/>
      </c>
      <c r="AF297" s="42" t="str">
        <f t="shared" si="318"/>
        <v/>
      </c>
      <c r="AG297" s="42" t="str">
        <f t="shared" si="288"/>
        <v/>
      </c>
      <c r="AH297" s="42" t="str">
        <f t="shared" si="264"/>
        <v/>
      </c>
      <c r="AI297" s="44" t="str">
        <f t="shared" si="289"/>
        <v/>
      </c>
      <c r="AL297" s="40" t="str">
        <f t="shared" si="290"/>
        <v/>
      </c>
      <c r="AM297" s="41" t="str">
        <f t="shared" si="291"/>
        <v/>
      </c>
      <c r="AN297" s="42" t="str">
        <f t="shared" si="292"/>
        <v/>
      </c>
      <c r="AO297" s="42" t="str">
        <f t="shared" si="319"/>
        <v/>
      </c>
      <c r="AP297" s="42" t="str">
        <f t="shared" si="293"/>
        <v/>
      </c>
      <c r="AQ297" s="42" t="str">
        <f t="shared" si="265"/>
        <v/>
      </c>
      <c r="AR297" s="44" t="str">
        <f t="shared" si="294"/>
        <v/>
      </c>
      <c r="AU297" s="40" t="str">
        <f t="shared" si="295"/>
        <v/>
      </c>
      <c r="AV297" s="41" t="str">
        <f t="shared" si="296"/>
        <v/>
      </c>
      <c r="AW297" s="42" t="str">
        <f t="shared" si="297"/>
        <v/>
      </c>
      <c r="AX297" s="42" t="str">
        <f t="shared" si="320"/>
        <v/>
      </c>
      <c r="AY297" s="42" t="str">
        <f t="shared" si="298"/>
        <v/>
      </c>
      <c r="AZ297" s="42" t="str">
        <f t="shared" si="266"/>
        <v/>
      </c>
      <c r="BA297" s="44" t="str">
        <f t="shared" si="299"/>
        <v/>
      </c>
      <c r="BD297" s="40" t="str">
        <f t="shared" si="300"/>
        <v/>
      </c>
      <c r="BE297" s="41" t="str">
        <f t="shared" si="301"/>
        <v/>
      </c>
      <c r="BF297" s="42" t="str">
        <f t="shared" si="302"/>
        <v/>
      </c>
      <c r="BG297" s="42" t="str">
        <f t="shared" si="321"/>
        <v/>
      </c>
      <c r="BH297" s="42" t="str">
        <f t="shared" si="303"/>
        <v/>
      </c>
      <c r="BI297" s="42" t="str">
        <f t="shared" si="267"/>
        <v/>
      </c>
      <c r="BJ297" s="44" t="str">
        <f t="shared" si="304"/>
        <v/>
      </c>
      <c r="BM297" s="40" t="str">
        <f t="shared" si="305"/>
        <v/>
      </c>
      <c r="BN297" s="41" t="str">
        <f t="shared" si="306"/>
        <v/>
      </c>
      <c r="BO297" s="42" t="str">
        <f t="shared" si="307"/>
        <v/>
      </c>
      <c r="BP297" s="42" t="str">
        <f t="shared" si="322"/>
        <v/>
      </c>
      <c r="BQ297" s="42" t="str">
        <f t="shared" si="308"/>
        <v/>
      </c>
      <c r="BR297" s="42" t="str">
        <f t="shared" si="268"/>
        <v/>
      </c>
      <c r="BS297" s="44" t="str">
        <f t="shared" si="309"/>
        <v/>
      </c>
      <c r="BV297" s="40" t="str">
        <f t="shared" si="310"/>
        <v/>
      </c>
      <c r="BW297" s="41" t="str">
        <f t="shared" si="311"/>
        <v/>
      </c>
      <c r="BX297" s="42" t="str">
        <f t="shared" si="312"/>
        <v/>
      </c>
      <c r="BY297" s="42" t="str">
        <f t="shared" si="323"/>
        <v/>
      </c>
      <c r="BZ297" s="42" t="str">
        <f t="shared" si="313"/>
        <v/>
      </c>
      <c r="CA297" s="42" t="str">
        <f t="shared" si="269"/>
        <v/>
      </c>
      <c r="CB297" s="44" t="str">
        <f t="shared" si="314"/>
        <v/>
      </c>
    </row>
    <row r="298" spans="1:80" x14ac:dyDescent="0.3">
      <c r="A298" s="26"/>
      <c r="B298" s="40" t="str">
        <f t="shared" si="270"/>
        <v/>
      </c>
      <c r="C298" s="41" t="str">
        <f t="shared" si="271"/>
        <v/>
      </c>
      <c r="D298" s="42" t="str">
        <f t="shared" si="272"/>
        <v/>
      </c>
      <c r="E298" s="42" t="str">
        <f t="shared" si="315"/>
        <v/>
      </c>
      <c r="F298" s="42" t="str">
        <f t="shared" si="273"/>
        <v/>
      </c>
      <c r="G298" s="42" t="str">
        <f t="shared" si="261"/>
        <v/>
      </c>
      <c r="H298" s="44" t="str">
        <f t="shared" si="274"/>
        <v/>
      </c>
      <c r="I298" s="26"/>
      <c r="K298" s="40" t="str">
        <f t="shared" si="275"/>
        <v/>
      </c>
      <c r="L298" s="41" t="str">
        <f t="shared" si="276"/>
        <v/>
      </c>
      <c r="M298" s="42" t="str">
        <f t="shared" si="277"/>
        <v/>
      </c>
      <c r="N298" s="42" t="str">
        <f t="shared" si="316"/>
        <v/>
      </c>
      <c r="O298" s="42" t="str">
        <f t="shared" si="278"/>
        <v/>
      </c>
      <c r="P298" s="42" t="str">
        <f t="shared" si="262"/>
        <v/>
      </c>
      <c r="Q298" s="44" t="str">
        <f t="shared" si="279"/>
        <v/>
      </c>
      <c r="T298" s="40" t="str">
        <f t="shared" si="280"/>
        <v/>
      </c>
      <c r="U298" s="41" t="str">
        <f t="shared" si="281"/>
        <v/>
      </c>
      <c r="V298" s="42" t="str">
        <f t="shared" si="282"/>
        <v/>
      </c>
      <c r="W298" s="42" t="str">
        <f t="shared" si="317"/>
        <v/>
      </c>
      <c r="X298" s="42" t="str">
        <f t="shared" si="283"/>
        <v/>
      </c>
      <c r="Y298" s="42" t="str">
        <f t="shared" si="263"/>
        <v/>
      </c>
      <c r="Z298" s="44" t="str">
        <f t="shared" si="284"/>
        <v/>
      </c>
      <c r="AC298" s="40" t="str">
        <f t="shared" si="285"/>
        <v/>
      </c>
      <c r="AD298" s="41" t="str">
        <f t="shared" si="286"/>
        <v/>
      </c>
      <c r="AE298" s="42" t="str">
        <f t="shared" si="287"/>
        <v/>
      </c>
      <c r="AF298" s="42" t="str">
        <f t="shared" si="318"/>
        <v/>
      </c>
      <c r="AG298" s="42" t="str">
        <f t="shared" si="288"/>
        <v/>
      </c>
      <c r="AH298" s="42" t="str">
        <f t="shared" si="264"/>
        <v/>
      </c>
      <c r="AI298" s="44" t="str">
        <f t="shared" si="289"/>
        <v/>
      </c>
      <c r="AL298" s="40" t="str">
        <f t="shared" si="290"/>
        <v/>
      </c>
      <c r="AM298" s="41" t="str">
        <f t="shared" si="291"/>
        <v/>
      </c>
      <c r="AN298" s="42" t="str">
        <f t="shared" si="292"/>
        <v/>
      </c>
      <c r="AO298" s="42" t="str">
        <f t="shared" si="319"/>
        <v/>
      </c>
      <c r="AP298" s="42" t="str">
        <f t="shared" si="293"/>
        <v/>
      </c>
      <c r="AQ298" s="42" t="str">
        <f t="shared" si="265"/>
        <v/>
      </c>
      <c r="AR298" s="44" t="str">
        <f t="shared" si="294"/>
        <v/>
      </c>
      <c r="AU298" s="40" t="str">
        <f t="shared" si="295"/>
        <v/>
      </c>
      <c r="AV298" s="41" t="str">
        <f t="shared" si="296"/>
        <v/>
      </c>
      <c r="AW298" s="42" t="str">
        <f t="shared" si="297"/>
        <v/>
      </c>
      <c r="AX298" s="42" t="str">
        <f t="shared" si="320"/>
        <v/>
      </c>
      <c r="AY298" s="42" t="str">
        <f t="shared" si="298"/>
        <v/>
      </c>
      <c r="AZ298" s="42" t="str">
        <f t="shared" si="266"/>
        <v/>
      </c>
      <c r="BA298" s="44" t="str">
        <f t="shared" si="299"/>
        <v/>
      </c>
      <c r="BD298" s="40" t="str">
        <f t="shared" si="300"/>
        <v/>
      </c>
      <c r="BE298" s="41" t="str">
        <f t="shared" si="301"/>
        <v/>
      </c>
      <c r="BF298" s="42" t="str">
        <f t="shared" si="302"/>
        <v/>
      </c>
      <c r="BG298" s="42" t="str">
        <f t="shared" si="321"/>
        <v/>
      </c>
      <c r="BH298" s="42" t="str">
        <f t="shared" si="303"/>
        <v/>
      </c>
      <c r="BI298" s="42" t="str">
        <f t="shared" si="267"/>
        <v/>
      </c>
      <c r="BJ298" s="44" t="str">
        <f t="shared" si="304"/>
        <v/>
      </c>
      <c r="BM298" s="40" t="str">
        <f t="shared" si="305"/>
        <v/>
      </c>
      <c r="BN298" s="41" t="str">
        <f t="shared" si="306"/>
        <v/>
      </c>
      <c r="BO298" s="42" t="str">
        <f t="shared" si="307"/>
        <v/>
      </c>
      <c r="BP298" s="42" t="str">
        <f t="shared" si="322"/>
        <v/>
      </c>
      <c r="BQ298" s="42" t="str">
        <f t="shared" si="308"/>
        <v/>
      </c>
      <c r="BR298" s="42" t="str">
        <f t="shared" si="268"/>
        <v/>
      </c>
      <c r="BS298" s="44" t="str">
        <f t="shared" si="309"/>
        <v/>
      </c>
      <c r="BV298" s="40" t="str">
        <f t="shared" si="310"/>
        <v/>
      </c>
      <c r="BW298" s="41" t="str">
        <f t="shared" si="311"/>
        <v/>
      </c>
      <c r="BX298" s="42" t="str">
        <f t="shared" si="312"/>
        <v/>
      </c>
      <c r="BY298" s="42" t="str">
        <f t="shared" si="323"/>
        <v/>
      </c>
      <c r="BZ298" s="42" t="str">
        <f t="shared" si="313"/>
        <v/>
      </c>
      <c r="CA298" s="42" t="str">
        <f t="shared" si="269"/>
        <v/>
      </c>
      <c r="CB298" s="44" t="str">
        <f t="shared" si="314"/>
        <v/>
      </c>
    </row>
    <row r="299" spans="1:80" x14ac:dyDescent="0.3">
      <c r="A299" s="26"/>
      <c r="B299" s="40" t="str">
        <f t="shared" si="270"/>
        <v/>
      </c>
      <c r="C299" s="41" t="str">
        <f t="shared" si="271"/>
        <v/>
      </c>
      <c r="D299" s="42" t="str">
        <f t="shared" si="272"/>
        <v/>
      </c>
      <c r="E299" s="42" t="str">
        <f t="shared" si="315"/>
        <v/>
      </c>
      <c r="F299" s="42" t="str">
        <f t="shared" si="273"/>
        <v/>
      </c>
      <c r="G299" s="42" t="str">
        <f t="shared" si="261"/>
        <v/>
      </c>
      <c r="H299" s="44" t="str">
        <f t="shared" si="274"/>
        <v/>
      </c>
      <c r="I299" s="26"/>
      <c r="K299" s="40" t="str">
        <f t="shared" si="275"/>
        <v/>
      </c>
      <c r="L299" s="41" t="str">
        <f t="shared" si="276"/>
        <v/>
      </c>
      <c r="M299" s="42" t="str">
        <f t="shared" si="277"/>
        <v/>
      </c>
      <c r="N299" s="42" t="str">
        <f t="shared" si="316"/>
        <v/>
      </c>
      <c r="O299" s="42" t="str">
        <f t="shared" si="278"/>
        <v/>
      </c>
      <c r="P299" s="42" t="str">
        <f t="shared" si="262"/>
        <v/>
      </c>
      <c r="Q299" s="44" t="str">
        <f t="shared" si="279"/>
        <v/>
      </c>
      <c r="T299" s="40" t="str">
        <f t="shared" si="280"/>
        <v/>
      </c>
      <c r="U299" s="41" t="str">
        <f t="shared" si="281"/>
        <v/>
      </c>
      <c r="V299" s="42" t="str">
        <f t="shared" si="282"/>
        <v/>
      </c>
      <c r="W299" s="42" t="str">
        <f t="shared" si="317"/>
        <v/>
      </c>
      <c r="X299" s="42" t="str">
        <f t="shared" si="283"/>
        <v/>
      </c>
      <c r="Y299" s="42" t="str">
        <f t="shared" si="263"/>
        <v/>
      </c>
      <c r="Z299" s="44" t="str">
        <f t="shared" si="284"/>
        <v/>
      </c>
      <c r="AC299" s="40" t="str">
        <f t="shared" si="285"/>
        <v/>
      </c>
      <c r="AD299" s="41" t="str">
        <f t="shared" si="286"/>
        <v/>
      </c>
      <c r="AE299" s="42" t="str">
        <f t="shared" si="287"/>
        <v/>
      </c>
      <c r="AF299" s="42" t="str">
        <f t="shared" si="318"/>
        <v/>
      </c>
      <c r="AG299" s="42" t="str">
        <f t="shared" si="288"/>
        <v/>
      </c>
      <c r="AH299" s="42" t="str">
        <f t="shared" si="264"/>
        <v/>
      </c>
      <c r="AI299" s="44" t="str">
        <f t="shared" si="289"/>
        <v/>
      </c>
      <c r="AL299" s="40" t="str">
        <f t="shared" si="290"/>
        <v/>
      </c>
      <c r="AM299" s="41" t="str">
        <f t="shared" si="291"/>
        <v/>
      </c>
      <c r="AN299" s="42" t="str">
        <f t="shared" si="292"/>
        <v/>
      </c>
      <c r="AO299" s="42" t="str">
        <f t="shared" si="319"/>
        <v/>
      </c>
      <c r="AP299" s="42" t="str">
        <f t="shared" si="293"/>
        <v/>
      </c>
      <c r="AQ299" s="42" t="str">
        <f t="shared" si="265"/>
        <v/>
      </c>
      <c r="AR299" s="44" t="str">
        <f t="shared" si="294"/>
        <v/>
      </c>
      <c r="AU299" s="40" t="str">
        <f t="shared" si="295"/>
        <v/>
      </c>
      <c r="AV299" s="41" t="str">
        <f t="shared" si="296"/>
        <v/>
      </c>
      <c r="AW299" s="42" t="str">
        <f t="shared" si="297"/>
        <v/>
      </c>
      <c r="AX299" s="42" t="str">
        <f t="shared" si="320"/>
        <v/>
      </c>
      <c r="AY299" s="42" t="str">
        <f t="shared" si="298"/>
        <v/>
      </c>
      <c r="AZ299" s="42" t="str">
        <f t="shared" si="266"/>
        <v/>
      </c>
      <c r="BA299" s="44" t="str">
        <f t="shared" si="299"/>
        <v/>
      </c>
      <c r="BD299" s="40" t="str">
        <f t="shared" si="300"/>
        <v/>
      </c>
      <c r="BE299" s="41" t="str">
        <f t="shared" si="301"/>
        <v/>
      </c>
      <c r="BF299" s="42" t="str">
        <f t="shared" si="302"/>
        <v/>
      </c>
      <c r="BG299" s="42" t="str">
        <f t="shared" si="321"/>
        <v/>
      </c>
      <c r="BH299" s="42" t="str">
        <f t="shared" si="303"/>
        <v/>
      </c>
      <c r="BI299" s="42" t="str">
        <f t="shared" si="267"/>
        <v/>
      </c>
      <c r="BJ299" s="44" t="str">
        <f t="shared" si="304"/>
        <v/>
      </c>
      <c r="BM299" s="40" t="str">
        <f t="shared" si="305"/>
        <v/>
      </c>
      <c r="BN299" s="41" t="str">
        <f t="shared" si="306"/>
        <v/>
      </c>
      <c r="BO299" s="42" t="str">
        <f t="shared" si="307"/>
        <v/>
      </c>
      <c r="BP299" s="42" t="str">
        <f t="shared" si="322"/>
        <v/>
      </c>
      <c r="BQ299" s="42" t="str">
        <f t="shared" si="308"/>
        <v/>
      </c>
      <c r="BR299" s="42" t="str">
        <f t="shared" si="268"/>
        <v/>
      </c>
      <c r="BS299" s="44" t="str">
        <f t="shared" si="309"/>
        <v/>
      </c>
      <c r="BV299" s="40" t="str">
        <f t="shared" si="310"/>
        <v/>
      </c>
      <c r="BW299" s="41" t="str">
        <f t="shared" si="311"/>
        <v/>
      </c>
      <c r="BX299" s="42" t="str">
        <f t="shared" si="312"/>
        <v/>
      </c>
      <c r="BY299" s="42" t="str">
        <f t="shared" si="323"/>
        <v/>
      </c>
      <c r="BZ299" s="42" t="str">
        <f t="shared" si="313"/>
        <v/>
      </c>
      <c r="CA299" s="42" t="str">
        <f t="shared" si="269"/>
        <v/>
      </c>
      <c r="CB299" s="44" t="str">
        <f t="shared" si="314"/>
        <v/>
      </c>
    </row>
    <row r="300" spans="1:80" x14ac:dyDescent="0.3">
      <c r="A300" s="26"/>
      <c r="B300" s="40" t="str">
        <f t="shared" si="270"/>
        <v/>
      </c>
      <c r="C300" s="41" t="str">
        <f t="shared" si="271"/>
        <v/>
      </c>
      <c r="D300" s="42" t="str">
        <f t="shared" si="272"/>
        <v/>
      </c>
      <c r="E300" s="42" t="str">
        <f t="shared" si="315"/>
        <v/>
      </c>
      <c r="F300" s="42" t="str">
        <f t="shared" si="273"/>
        <v/>
      </c>
      <c r="G300" s="42" t="str">
        <f t="shared" si="261"/>
        <v/>
      </c>
      <c r="H300" s="44" t="str">
        <f t="shared" si="274"/>
        <v/>
      </c>
      <c r="I300" s="26"/>
      <c r="K300" s="40" t="str">
        <f t="shared" si="275"/>
        <v/>
      </c>
      <c r="L300" s="41" t="str">
        <f t="shared" si="276"/>
        <v/>
      </c>
      <c r="M300" s="42" t="str">
        <f t="shared" si="277"/>
        <v/>
      </c>
      <c r="N300" s="42" t="str">
        <f t="shared" si="316"/>
        <v/>
      </c>
      <c r="O300" s="42" t="str">
        <f t="shared" si="278"/>
        <v/>
      </c>
      <c r="P300" s="42" t="str">
        <f t="shared" si="262"/>
        <v/>
      </c>
      <c r="Q300" s="44" t="str">
        <f t="shared" si="279"/>
        <v/>
      </c>
      <c r="T300" s="40" t="str">
        <f t="shared" si="280"/>
        <v/>
      </c>
      <c r="U300" s="41" t="str">
        <f t="shared" si="281"/>
        <v/>
      </c>
      <c r="V300" s="42" t="str">
        <f t="shared" si="282"/>
        <v/>
      </c>
      <c r="W300" s="42" t="str">
        <f t="shared" si="317"/>
        <v/>
      </c>
      <c r="X300" s="42" t="str">
        <f t="shared" si="283"/>
        <v/>
      </c>
      <c r="Y300" s="42" t="str">
        <f t="shared" si="263"/>
        <v/>
      </c>
      <c r="Z300" s="44" t="str">
        <f t="shared" si="284"/>
        <v/>
      </c>
      <c r="AC300" s="40" t="str">
        <f t="shared" si="285"/>
        <v/>
      </c>
      <c r="AD300" s="41" t="str">
        <f t="shared" si="286"/>
        <v/>
      </c>
      <c r="AE300" s="42" t="str">
        <f t="shared" si="287"/>
        <v/>
      </c>
      <c r="AF300" s="42" t="str">
        <f t="shared" si="318"/>
        <v/>
      </c>
      <c r="AG300" s="42" t="str">
        <f t="shared" si="288"/>
        <v/>
      </c>
      <c r="AH300" s="42" t="str">
        <f t="shared" si="264"/>
        <v/>
      </c>
      <c r="AI300" s="44" t="str">
        <f t="shared" si="289"/>
        <v/>
      </c>
      <c r="AL300" s="40" t="str">
        <f t="shared" si="290"/>
        <v/>
      </c>
      <c r="AM300" s="41" t="str">
        <f t="shared" si="291"/>
        <v/>
      </c>
      <c r="AN300" s="42" t="str">
        <f t="shared" si="292"/>
        <v/>
      </c>
      <c r="AO300" s="42" t="str">
        <f t="shared" si="319"/>
        <v/>
      </c>
      <c r="AP300" s="42" t="str">
        <f t="shared" si="293"/>
        <v/>
      </c>
      <c r="AQ300" s="42" t="str">
        <f t="shared" si="265"/>
        <v/>
      </c>
      <c r="AR300" s="44" t="str">
        <f t="shared" si="294"/>
        <v/>
      </c>
      <c r="AU300" s="40" t="str">
        <f t="shared" si="295"/>
        <v/>
      </c>
      <c r="AV300" s="41" t="str">
        <f t="shared" si="296"/>
        <v/>
      </c>
      <c r="AW300" s="42" t="str">
        <f t="shared" si="297"/>
        <v/>
      </c>
      <c r="AX300" s="42" t="str">
        <f t="shared" si="320"/>
        <v/>
      </c>
      <c r="AY300" s="42" t="str">
        <f t="shared" si="298"/>
        <v/>
      </c>
      <c r="AZ300" s="42" t="str">
        <f t="shared" si="266"/>
        <v/>
      </c>
      <c r="BA300" s="44" t="str">
        <f t="shared" si="299"/>
        <v/>
      </c>
      <c r="BD300" s="40" t="str">
        <f t="shared" si="300"/>
        <v/>
      </c>
      <c r="BE300" s="41" t="str">
        <f t="shared" si="301"/>
        <v/>
      </c>
      <c r="BF300" s="42" t="str">
        <f t="shared" si="302"/>
        <v/>
      </c>
      <c r="BG300" s="42" t="str">
        <f t="shared" si="321"/>
        <v/>
      </c>
      <c r="BH300" s="42" t="str">
        <f t="shared" si="303"/>
        <v/>
      </c>
      <c r="BI300" s="42" t="str">
        <f t="shared" si="267"/>
        <v/>
      </c>
      <c r="BJ300" s="44" t="str">
        <f t="shared" si="304"/>
        <v/>
      </c>
      <c r="BM300" s="40" t="str">
        <f t="shared" si="305"/>
        <v/>
      </c>
      <c r="BN300" s="41" t="str">
        <f t="shared" si="306"/>
        <v/>
      </c>
      <c r="BO300" s="42" t="str">
        <f t="shared" si="307"/>
        <v/>
      </c>
      <c r="BP300" s="42" t="str">
        <f t="shared" si="322"/>
        <v/>
      </c>
      <c r="BQ300" s="42" t="str">
        <f t="shared" si="308"/>
        <v/>
      </c>
      <c r="BR300" s="42" t="str">
        <f t="shared" si="268"/>
        <v/>
      </c>
      <c r="BS300" s="44" t="str">
        <f t="shared" si="309"/>
        <v/>
      </c>
      <c r="BV300" s="40" t="str">
        <f t="shared" si="310"/>
        <v/>
      </c>
      <c r="BW300" s="41" t="str">
        <f t="shared" si="311"/>
        <v/>
      </c>
      <c r="BX300" s="42" t="str">
        <f t="shared" si="312"/>
        <v/>
      </c>
      <c r="BY300" s="42" t="str">
        <f t="shared" si="323"/>
        <v/>
      </c>
      <c r="BZ300" s="42" t="str">
        <f t="shared" si="313"/>
        <v/>
      </c>
      <c r="CA300" s="42" t="str">
        <f t="shared" si="269"/>
        <v/>
      </c>
      <c r="CB300" s="44" t="str">
        <f t="shared" si="314"/>
        <v/>
      </c>
    </row>
    <row r="301" spans="1:80" x14ac:dyDescent="0.3">
      <c r="A301" s="26"/>
      <c r="B301" s="40" t="str">
        <f t="shared" si="270"/>
        <v/>
      </c>
      <c r="C301" s="41" t="str">
        <f t="shared" si="271"/>
        <v/>
      </c>
      <c r="D301" s="42" t="str">
        <f t="shared" si="272"/>
        <v/>
      </c>
      <c r="E301" s="42" t="str">
        <f t="shared" si="315"/>
        <v/>
      </c>
      <c r="F301" s="42" t="str">
        <f t="shared" si="273"/>
        <v/>
      </c>
      <c r="G301" s="42" t="str">
        <f t="shared" si="261"/>
        <v/>
      </c>
      <c r="H301" s="44" t="str">
        <f t="shared" si="274"/>
        <v/>
      </c>
      <c r="I301" s="26"/>
      <c r="K301" s="40" t="str">
        <f t="shared" si="275"/>
        <v/>
      </c>
      <c r="L301" s="41" t="str">
        <f t="shared" si="276"/>
        <v/>
      </c>
      <c r="M301" s="42" t="str">
        <f t="shared" si="277"/>
        <v/>
      </c>
      <c r="N301" s="42" t="str">
        <f t="shared" si="316"/>
        <v/>
      </c>
      <c r="O301" s="42" t="str">
        <f t="shared" si="278"/>
        <v/>
      </c>
      <c r="P301" s="42" t="str">
        <f t="shared" si="262"/>
        <v/>
      </c>
      <c r="Q301" s="44" t="str">
        <f t="shared" si="279"/>
        <v/>
      </c>
      <c r="T301" s="40" t="str">
        <f t="shared" si="280"/>
        <v/>
      </c>
      <c r="U301" s="41" t="str">
        <f t="shared" si="281"/>
        <v/>
      </c>
      <c r="V301" s="42" t="str">
        <f t="shared" si="282"/>
        <v/>
      </c>
      <c r="W301" s="42" t="str">
        <f t="shared" si="317"/>
        <v/>
      </c>
      <c r="X301" s="42" t="str">
        <f t="shared" si="283"/>
        <v/>
      </c>
      <c r="Y301" s="42" t="str">
        <f t="shared" si="263"/>
        <v/>
      </c>
      <c r="Z301" s="44" t="str">
        <f t="shared" si="284"/>
        <v/>
      </c>
      <c r="AC301" s="40" t="str">
        <f t="shared" si="285"/>
        <v/>
      </c>
      <c r="AD301" s="41" t="str">
        <f t="shared" si="286"/>
        <v/>
      </c>
      <c r="AE301" s="42" t="str">
        <f t="shared" si="287"/>
        <v/>
      </c>
      <c r="AF301" s="42" t="str">
        <f t="shared" si="318"/>
        <v/>
      </c>
      <c r="AG301" s="42" t="str">
        <f t="shared" si="288"/>
        <v/>
      </c>
      <c r="AH301" s="42" t="str">
        <f t="shared" si="264"/>
        <v/>
      </c>
      <c r="AI301" s="44" t="str">
        <f t="shared" si="289"/>
        <v/>
      </c>
      <c r="AL301" s="40" t="str">
        <f t="shared" si="290"/>
        <v/>
      </c>
      <c r="AM301" s="41" t="str">
        <f t="shared" si="291"/>
        <v/>
      </c>
      <c r="AN301" s="42" t="str">
        <f t="shared" si="292"/>
        <v/>
      </c>
      <c r="AO301" s="42" t="str">
        <f t="shared" si="319"/>
        <v/>
      </c>
      <c r="AP301" s="42" t="str">
        <f t="shared" si="293"/>
        <v/>
      </c>
      <c r="AQ301" s="42" t="str">
        <f t="shared" si="265"/>
        <v/>
      </c>
      <c r="AR301" s="44" t="str">
        <f t="shared" si="294"/>
        <v/>
      </c>
      <c r="AU301" s="40" t="str">
        <f t="shared" si="295"/>
        <v/>
      </c>
      <c r="AV301" s="41" t="str">
        <f t="shared" si="296"/>
        <v/>
      </c>
      <c r="AW301" s="42" t="str">
        <f t="shared" si="297"/>
        <v/>
      </c>
      <c r="AX301" s="42" t="str">
        <f t="shared" si="320"/>
        <v/>
      </c>
      <c r="AY301" s="42" t="str">
        <f t="shared" si="298"/>
        <v/>
      </c>
      <c r="AZ301" s="42" t="str">
        <f t="shared" si="266"/>
        <v/>
      </c>
      <c r="BA301" s="44" t="str">
        <f t="shared" si="299"/>
        <v/>
      </c>
      <c r="BD301" s="40" t="str">
        <f t="shared" si="300"/>
        <v/>
      </c>
      <c r="BE301" s="41" t="str">
        <f t="shared" si="301"/>
        <v/>
      </c>
      <c r="BF301" s="42" t="str">
        <f t="shared" si="302"/>
        <v/>
      </c>
      <c r="BG301" s="42" t="str">
        <f t="shared" si="321"/>
        <v/>
      </c>
      <c r="BH301" s="42" t="str">
        <f t="shared" si="303"/>
        <v/>
      </c>
      <c r="BI301" s="42" t="str">
        <f t="shared" si="267"/>
        <v/>
      </c>
      <c r="BJ301" s="44" t="str">
        <f t="shared" si="304"/>
        <v/>
      </c>
      <c r="BM301" s="40" t="str">
        <f t="shared" si="305"/>
        <v/>
      </c>
      <c r="BN301" s="41" t="str">
        <f t="shared" si="306"/>
        <v/>
      </c>
      <c r="BO301" s="42" t="str">
        <f t="shared" si="307"/>
        <v/>
      </c>
      <c r="BP301" s="42" t="str">
        <f t="shared" si="322"/>
        <v/>
      </c>
      <c r="BQ301" s="42" t="str">
        <f t="shared" si="308"/>
        <v/>
      </c>
      <c r="BR301" s="42" t="str">
        <f t="shared" si="268"/>
        <v/>
      </c>
      <c r="BS301" s="44" t="str">
        <f t="shared" si="309"/>
        <v/>
      </c>
      <c r="BV301" s="40" t="str">
        <f t="shared" si="310"/>
        <v/>
      </c>
      <c r="BW301" s="41" t="str">
        <f t="shared" si="311"/>
        <v/>
      </c>
      <c r="BX301" s="42" t="str">
        <f t="shared" si="312"/>
        <v/>
      </c>
      <c r="BY301" s="42" t="str">
        <f t="shared" si="323"/>
        <v/>
      </c>
      <c r="BZ301" s="42" t="str">
        <f t="shared" si="313"/>
        <v/>
      </c>
      <c r="CA301" s="42" t="str">
        <f t="shared" si="269"/>
        <v/>
      </c>
      <c r="CB301" s="44" t="str">
        <f t="shared" si="314"/>
        <v/>
      </c>
    </row>
    <row r="302" spans="1:80" x14ac:dyDescent="0.3">
      <c r="A302" s="26"/>
      <c r="B302" s="40" t="str">
        <f t="shared" si="270"/>
        <v/>
      </c>
      <c r="C302" s="41" t="str">
        <f t="shared" si="271"/>
        <v/>
      </c>
      <c r="D302" s="42" t="str">
        <f t="shared" si="272"/>
        <v/>
      </c>
      <c r="E302" s="42" t="str">
        <f t="shared" si="315"/>
        <v/>
      </c>
      <c r="F302" s="42" t="str">
        <f t="shared" si="273"/>
        <v/>
      </c>
      <c r="G302" s="42" t="str">
        <f t="shared" si="261"/>
        <v/>
      </c>
      <c r="H302" s="44" t="str">
        <f t="shared" si="274"/>
        <v/>
      </c>
      <c r="I302" s="26"/>
      <c r="K302" s="40" t="str">
        <f t="shared" si="275"/>
        <v/>
      </c>
      <c r="L302" s="41" t="str">
        <f t="shared" si="276"/>
        <v/>
      </c>
      <c r="M302" s="42" t="str">
        <f t="shared" si="277"/>
        <v/>
      </c>
      <c r="N302" s="42" t="str">
        <f t="shared" si="316"/>
        <v/>
      </c>
      <c r="O302" s="42" t="str">
        <f t="shared" si="278"/>
        <v/>
      </c>
      <c r="P302" s="42" t="str">
        <f t="shared" si="262"/>
        <v/>
      </c>
      <c r="Q302" s="44" t="str">
        <f t="shared" si="279"/>
        <v/>
      </c>
      <c r="T302" s="40" t="str">
        <f t="shared" si="280"/>
        <v/>
      </c>
      <c r="U302" s="41" t="str">
        <f t="shared" si="281"/>
        <v/>
      </c>
      <c r="V302" s="42" t="str">
        <f t="shared" si="282"/>
        <v/>
      </c>
      <c r="W302" s="42" t="str">
        <f t="shared" si="317"/>
        <v/>
      </c>
      <c r="X302" s="42" t="str">
        <f t="shared" si="283"/>
        <v/>
      </c>
      <c r="Y302" s="42" t="str">
        <f t="shared" si="263"/>
        <v/>
      </c>
      <c r="Z302" s="44" t="str">
        <f t="shared" si="284"/>
        <v/>
      </c>
      <c r="AC302" s="40" t="str">
        <f t="shared" si="285"/>
        <v/>
      </c>
      <c r="AD302" s="41" t="str">
        <f t="shared" si="286"/>
        <v/>
      </c>
      <c r="AE302" s="42" t="str">
        <f t="shared" si="287"/>
        <v/>
      </c>
      <c r="AF302" s="42" t="str">
        <f t="shared" si="318"/>
        <v/>
      </c>
      <c r="AG302" s="42" t="str">
        <f t="shared" si="288"/>
        <v/>
      </c>
      <c r="AH302" s="42" t="str">
        <f t="shared" si="264"/>
        <v/>
      </c>
      <c r="AI302" s="44" t="str">
        <f t="shared" si="289"/>
        <v/>
      </c>
      <c r="AL302" s="40" t="str">
        <f t="shared" si="290"/>
        <v/>
      </c>
      <c r="AM302" s="41" t="str">
        <f t="shared" si="291"/>
        <v/>
      </c>
      <c r="AN302" s="42" t="str">
        <f t="shared" si="292"/>
        <v/>
      </c>
      <c r="AO302" s="42" t="str">
        <f t="shared" si="319"/>
        <v/>
      </c>
      <c r="AP302" s="42" t="str">
        <f t="shared" si="293"/>
        <v/>
      </c>
      <c r="AQ302" s="42" t="str">
        <f t="shared" si="265"/>
        <v/>
      </c>
      <c r="AR302" s="44" t="str">
        <f t="shared" si="294"/>
        <v/>
      </c>
      <c r="AU302" s="40" t="str">
        <f t="shared" si="295"/>
        <v/>
      </c>
      <c r="AV302" s="41" t="str">
        <f t="shared" si="296"/>
        <v/>
      </c>
      <c r="AW302" s="42" t="str">
        <f t="shared" si="297"/>
        <v/>
      </c>
      <c r="AX302" s="42" t="str">
        <f t="shared" si="320"/>
        <v/>
      </c>
      <c r="AY302" s="42" t="str">
        <f t="shared" si="298"/>
        <v/>
      </c>
      <c r="AZ302" s="42" t="str">
        <f t="shared" si="266"/>
        <v/>
      </c>
      <c r="BA302" s="44" t="str">
        <f t="shared" si="299"/>
        <v/>
      </c>
      <c r="BD302" s="40" t="str">
        <f t="shared" si="300"/>
        <v/>
      </c>
      <c r="BE302" s="41" t="str">
        <f t="shared" si="301"/>
        <v/>
      </c>
      <c r="BF302" s="42" t="str">
        <f t="shared" si="302"/>
        <v/>
      </c>
      <c r="BG302" s="42" t="str">
        <f t="shared" si="321"/>
        <v/>
      </c>
      <c r="BH302" s="42" t="str">
        <f t="shared" si="303"/>
        <v/>
      </c>
      <c r="BI302" s="42" t="str">
        <f t="shared" si="267"/>
        <v/>
      </c>
      <c r="BJ302" s="44" t="str">
        <f t="shared" si="304"/>
        <v/>
      </c>
      <c r="BM302" s="40" t="str">
        <f t="shared" si="305"/>
        <v/>
      </c>
      <c r="BN302" s="41" t="str">
        <f t="shared" si="306"/>
        <v/>
      </c>
      <c r="BO302" s="42" t="str">
        <f t="shared" si="307"/>
        <v/>
      </c>
      <c r="BP302" s="42" t="str">
        <f t="shared" si="322"/>
        <v/>
      </c>
      <c r="BQ302" s="42" t="str">
        <f t="shared" si="308"/>
        <v/>
      </c>
      <c r="BR302" s="42" t="str">
        <f t="shared" si="268"/>
        <v/>
      </c>
      <c r="BS302" s="44" t="str">
        <f t="shared" si="309"/>
        <v/>
      </c>
      <c r="BV302" s="40" t="str">
        <f t="shared" si="310"/>
        <v/>
      </c>
      <c r="BW302" s="41" t="str">
        <f t="shared" si="311"/>
        <v/>
      </c>
      <c r="BX302" s="42" t="str">
        <f t="shared" si="312"/>
        <v/>
      </c>
      <c r="BY302" s="42" t="str">
        <f t="shared" si="323"/>
        <v/>
      </c>
      <c r="BZ302" s="42" t="str">
        <f t="shared" si="313"/>
        <v/>
      </c>
      <c r="CA302" s="42" t="str">
        <f t="shared" si="269"/>
        <v/>
      </c>
      <c r="CB302" s="44" t="str">
        <f t="shared" si="314"/>
        <v/>
      </c>
    </row>
    <row r="303" spans="1:80" x14ac:dyDescent="0.3">
      <c r="A303" s="26"/>
      <c r="B303" s="40" t="str">
        <f t="shared" si="270"/>
        <v/>
      </c>
      <c r="C303" s="41" t="str">
        <f t="shared" si="271"/>
        <v/>
      </c>
      <c r="D303" s="42" t="str">
        <f t="shared" si="272"/>
        <v/>
      </c>
      <c r="E303" s="42" t="str">
        <f t="shared" si="315"/>
        <v/>
      </c>
      <c r="F303" s="42" t="str">
        <f t="shared" si="273"/>
        <v/>
      </c>
      <c r="G303" s="42" t="str">
        <f t="shared" si="261"/>
        <v/>
      </c>
      <c r="H303" s="44" t="str">
        <f t="shared" si="274"/>
        <v/>
      </c>
      <c r="I303" s="26"/>
      <c r="K303" s="40" t="str">
        <f t="shared" si="275"/>
        <v/>
      </c>
      <c r="L303" s="41" t="str">
        <f t="shared" si="276"/>
        <v/>
      </c>
      <c r="M303" s="42" t="str">
        <f t="shared" si="277"/>
        <v/>
      </c>
      <c r="N303" s="42" t="str">
        <f t="shared" si="316"/>
        <v/>
      </c>
      <c r="O303" s="42" t="str">
        <f t="shared" si="278"/>
        <v/>
      </c>
      <c r="P303" s="42" t="str">
        <f t="shared" si="262"/>
        <v/>
      </c>
      <c r="Q303" s="44" t="str">
        <f t="shared" si="279"/>
        <v/>
      </c>
      <c r="T303" s="40" t="str">
        <f t="shared" si="280"/>
        <v/>
      </c>
      <c r="U303" s="41" t="str">
        <f t="shared" si="281"/>
        <v/>
      </c>
      <c r="V303" s="42" t="str">
        <f t="shared" si="282"/>
        <v/>
      </c>
      <c r="W303" s="42" t="str">
        <f t="shared" si="317"/>
        <v/>
      </c>
      <c r="X303" s="42" t="str">
        <f t="shared" si="283"/>
        <v/>
      </c>
      <c r="Y303" s="42" t="str">
        <f t="shared" si="263"/>
        <v/>
      </c>
      <c r="Z303" s="44" t="str">
        <f t="shared" si="284"/>
        <v/>
      </c>
      <c r="AC303" s="40" t="str">
        <f t="shared" si="285"/>
        <v/>
      </c>
      <c r="AD303" s="41" t="str">
        <f t="shared" si="286"/>
        <v/>
      </c>
      <c r="AE303" s="42" t="str">
        <f t="shared" si="287"/>
        <v/>
      </c>
      <c r="AF303" s="42" t="str">
        <f t="shared" si="318"/>
        <v/>
      </c>
      <c r="AG303" s="42" t="str">
        <f t="shared" si="288"/>
        <v/>
      </c>
      <c r="AH303" s="42" t="str">
        <f t="shared" si="264"/>
        <v/>
      </c>
      <c r="AI303" s="44" t="str">
        <f t="shared" si="289"/>
        <v/>
      </c>
      <c r="AL303" s="40" t="str">
        <f t="shared" si="290"/>
        <v/>
      </c>
      <c r="AM303" s="41" t="str">
        <f t="shared" si="291"/>
        <v/>
      </c>
      <c r="AN303" s="42" t="str">
        <f t="shared" si="292"/>
        <v/>
      </c>
      <c r="AO303" s="42" t="str">
        <f t="shared" si="319"/>
        <v/>
      </c>
      <c r="AP303" s="42" t="str">
        <f t="shared" si="293"/>
        <v/>
      </c>
      <c r="AQ303" s="42" t="str">
        <f t="shared" si="265"/>
        <v/>
      </c>
      <c r="AR303" s="44" t="str">
        <f t="shared" si="294"/>
        <v/>
      </c>
      <c r="AU303" s="40" t="str">
        <f t="shared" si="295"/>
        <v/>
      </c>
      <c r="AV303" s="41" t="str">
        <f t="shared" si="296"/>
        <v/>
      </c>
      <c r="AW303" s="42" t="str">
        <f t="shared" si="297"/>
        <v/>
      </c>
      <c r="AX303" s="42" t="str">
        <f t="shared" si="320"/>
        <v/>
      </c>
      <c r="AY303" s="42" t="str">
        <f t="shared" si="298"/>
        <v/>
      </c>
      <c r="AZ303" s="42" t="str">
        <f t="shared" si="266"/>
        <v/>
      </c>
      <c r="BA303" s="44" t="str">
        <f t="shared" si="299"/>
        <v/>
      </c>
      <c r="BD303" s="40" t="str">
        <f t="shared" si="300"/>
        <v/>
      </c>
      <c r="BE303" s="41" t="str">
        <f t="shared" si="301"/>
        <v/>
      </c>
      <c r="BF303" s="42" t="str">
        <f t="shared" si="302"/>
        <v/>
      </c>
      <c r="BG303" s="42" t="str">
        <f t="shared" si="321"/>
        <v/>
      </c>
      <c r="BH303" s="42" t="str">
        <f t="shared" si="303"/>
        <v/>
      </c>
      <c r="BI303" s="42" t="str">
        <f t="shared" si="267"/>
        <v/>
      </c>
      <c r="BJ303" s="44" t="str">
        <f t="shared" si="304"/>
        <v/>
      </c>
      <c r="BM303" s="40" t="str">
        <f t="shared" si="305"/>
        <v/>
      </c>
      <c r="BN303" s="41" t="str">
        <f t="shared" si="306"/>
        <v/>
      </c>
      <c r="BO303" s="42" t="str">
        <f t="shared" si="307"/>
        <v/>
      </c>
      <c r="BP303" s="42" t="str">
        <f t="shared" si="322"/>
        <v/>
      </c>
      <c r="BQ303" s="42" t="str">
        <f t="shared" si="308"/>
        <v/>
      </c>
      <c r="BR303" s="42" t="str">
        <f t="shared" si="268"/>
        <v/>
      </c>
      <c r="BS303" s="44" t="str">
        <f t="shared" si="309"/>
        <v/>
      </c>
      <c r="BV303" s="40" t="str">
        <f t="shared" si="310"/>
        <v/>
      </c>
      <c r="BW303" s="41" t="str">
        <f t="shared" si="311"/>
        <v/>
      </c>
      <c r="BX303" s="42" t="str">
        <f t="shared" si="312"/>
        <v/>
      </c>
      <c r="BY303" s="42" t="str">
        <f t="shared" si="323"/>
        <v/>
      </c>
      <c r="BZ303" s="42" t="str">
        <f t="shared" si="313"/>
        <v/>
      </c>
      <c r="CA303" s="42" t="str">
        <f t="shared" si="269"/>
        <v/>
      </c>
      <c r="CB303" s="44" t="str">
        <f t="shared" si="314"/>
        <v/>
      </c>
    </row>
    <row r="304" spans="1:80" x14ac:dyDescent="0.3">
      <c r="A304" s="26"/>
      <c r="B304" s="40" t="str">
        <f t="shared" si="270"/>
        <v/>
      </c>
      <c r="C304" s="41" t="str">
        <f t="shared" si="271"/>
        <v/>
      </c>
      <c r="D304" s="42" t="str">
        <f t="shared" si="272"/>
        <v/>
      </c>
      <c r="E304" s="42" t="str">
        <f t="shared" si="315"/>
        <v/>
      </c>
      <c r="F304" s="42" t="str">
        <f t="shared" si="273"/>
        <v/>
      </c>
      <c r="G304" s="42" t="str">
        <f t="shared" si="261"/>
        <v/>
      </c>
      <c r="H304" s="44" t="str">
        <f t="shared" si="274"/>
        <v/>
      </c>
      <c r="I304" s="26"/>
      <c r="K304" s="40" t="str">
        <f t="shared" si="275"/>
        <v/>
      </c>
      <c r="L304" s="41" t="str">
        <f t="shared" si="276"/>
        <v/>
      </c>
      <c r="M304" s="42" t="str">
        <f t="shared" si="277"/>
        <v/>
      </c>
      <c r="N304" s="42" t="str">
        <f t="shared" si="316"/>
        <v/>
      </c>
      <c r="O304" s="42" t="str">
        <f t="shared" si="278"/>
        <v/>
      </c>
      <c r="P304" s="42" t="str">
        <f t="shared" si="262"/>
        <v/>
      </c>
      <c r="Q304" s="44" t="str">
        <f t="shared" si="279"/>
        <v/>
      </c>
      <c r="T304" s="40" t="str">
        <f t="shared" si="280"/>
        <v/>
      </c>
      <c r="U304" s="41" t="str">
        <f t="shared" si="281"/>
        <v/>
      </c>
      <c r="V304" s="42" t="str">
        <f t="shared" si="282"/>
        <v/>
      </c>
      <c r="W304" s="42" t="str">
        <f t="shared" si="317"/>
        <v/>
      </c>
      <c r="X304" s="42" t="str">
        <f t="shared" si="283"/>
        <v/>
      </c>
      <c r="Y304" s="42" t="str">
        <f t="shared" si="263"/>
        <v/>
      </c>
      <c r="Z304" s="44" t="str">
        <f t="shared" si="284"/>
        <v/>
      </c>
      <c r="AC304" s="40" t="str">
        <f t="shared" si="285"/>
        <v/>
      </c>
      <c r="AD304" s="41" t="str">
        <f t="shared" si="286"/>
        <v/>
      </c>
      <c r="AE304" s="42" t="str">
        <f t="shared" si="287"/>
        <v/>
      </c>
      <c r="AF304" s="42" t="str">
        <f t="shared" si="318"/>
        <v/>
      </c>
      <c r="AG304" s="42" t="str">
        <f t="shared" si="288"/>
        <v/>
      </c>
      <c r="AH304" s="42" t="str">
        <f t="shared" si="264"/>
        <v/>
      </c>
      <c r="AI304" s="44" t="str">
        <f t="shared" si="289"/>
        <v/>
      </c>
      <c r="AL304" s="40" t="str">
        <f t="shared" si="290"/>
        <v/>
      </c>
      <c r="AM304" s="41" t="str">
        <f t="shared" si="291"/>
        <v/>
      </c>
      <c r="AN304" s="42" t="str">
        <f t="shared" si="292"/>
        <v/>
      </c>
      <c r="AO304" s="42" t="str">
        <f t="shared" si="319"/>
        <v/>
      </c>
      <c r="AP304" s="42" t="str">
        <f t="shared" si="293"/>
        <v/>
      </c>
      <c r="AQ304" s="42" t="str">
        <f t="shared" si="265"/>
        <v/>
      </c>
      <c r="AR304" s="44" t="str">
        <f t="shared" si="294"/>
        <v/>
      </c>
      <c r="AU304" s="40" t="str">
        <f t="shared" si="295"/>
        <v/>
      </c>
      <c r="AV304" s="41" t="str">
        <f t="shared" si="296"/>
        <v/>
      </c>
      <c r="AW304" s="42" t="str">
        <f t="shared" si="297"/>
        <v/>
      </c>
      <c r="AX304" s="42" t="str">
        <f t="shared" si="320"/>
        <v/>
      </c>
      <c r="AY304" s="42" t="str">
        <f t="shared" si="298"/>
        <v/>
      </c>
      <c r="AZ304" s="42" t="str">
        <f t="shared" si="266"/>
        <v/>
      </c>
      <c r="BA304" s="44" t="str">
        <f t="shared" si="299"/>
        <v/>
      </c>
      <c r="BD304" s="40" t="str">
        <f t="shared" si="300"/>
        <v/>
      </c>
      <c r="BE304" s="41" t="str">
        <f t="shared" si="301"/>
        <v/>
      </c>
      <c r="BF304" s="42" t="str">
        <f t="shared" si="302"/>
        <v/>
      </c>
      <c r="BG304" s="42" t="str">
        <f t="shared" si="321"/>
        <v/>
      </c>
      <c r="BH304" s="42" t="str">
        <f t="shared" si="303"/>
        <v/>
      </c>
      <c r="BI304" s="42" t="str">
        <f t="shared" si="267"/>
        <v/>
      </c>
      <c r="BJ304" s="44" t="str">
        <f t="shared" si="304"/>
        <v/>
      </c>
      <c r="BM304" s="40" t="str">
        <f t="shared" si="305"/>
        <v/>
      </c>
      <c r="BN304" s="41" t="str">
        <f t="shared" si="306"/>
        <v/>
      </c>
      <c r="BO304" s="42" t="str">
        <f t="shared" si="307"/>
        <v/>
      </c>
      <c r="BP304" s="42" t="str">
        <f t="shared" si="322"/>
        <v/>
      </c>
      <c r="BQ304" s="42" t="str">
        <f t="shared" si="308"/>
        <v/>
      </c>
      <c r="BR304" s="42" t="str">
        <f t="shared" si="268"/>
        <v/>
      </c>
      <c r="BS304" s="44" t="str">
        <f t="shared" si="309"/>
        <v/>
      </c>
      <c r="BV304" s="40" t="str">
        <f t="shared" si="310"/>
        <v/>
      </c>
      <c r="BW304" s="41" t="str">
        <f t="shared" si="311"/>
        <v/>
      </c>
      <c r="BX304" s="42" t="str">
        <f t="shared" si="312"/>
        <v/>
      </c>
      <c r="BY304" s="42" t="str">
        <f t="shared" si="323"/>
        <v/>
      </c>
      <c r="BZ304" s="42" t="str">
        <f t="shared" si="313"/>
        <v/>
      </c>
      <c r="CA304" s="42" t="str">
        <f t="shared" si="269"/>
        <v/>
      </c>
      <c r="CB304" s="44" t="str">
        <f t="shared" si="314"/>
        <v/>
      </c>
    </row>
    <row r="305" spans="1:80" x14ac:dyDescent="0.3">
      <c r="A305" s="26"/>
      <c r="B305" s="40" t="str">
        <f t="shared" si="270"/>
        <v/>
      </c>
      <c r="C305" s="41" t="str">
        <f t="shared" si="271"/>
        <v/>
      </c>
      <c r="D305" s="42" t="str">
        <f t="shared" si="272"/>
        <v/>
      </c>
      <c r="E305" s="42" t="str">
        <f t="shared" si="315"/>
        <v/>
      </c>
      <c r="F305" s="42" t="str">
        <f t="shared" si="273"/>
        <v/>
      </c>
      <c r="G305" s="42" t="str">
        <f t="shared" si="261"/>
        <v/>
      </c>
      <c r="H305" s="44" t="str">
        <f t="shared" si="274"/>
        <v/>
      </c>
      <c r="I305" s="26"/>
      <c r="K305" s="40" t="str">
        <f t="shared" si="275"/>
        <v/>
      </c>
      <c r="L305" s="41" t="str">
        <f t="shared" si="276"/>
        <v/>
      </c>
      <c r="M305" s="42" t="str">
        <f t="shared" si="277"/>
        <v/>
      </c>
      <c r="N305" s="42" t="str">
        <f t="shared" si="316"/>
        <v/>
      </c>
      <c r="O305" s="42" t="str">
        <f t="shared" si="278"/>
        <v/>
      </c>
      <c r="P305" s="42" t="str">
        <f t="shared" si="262"/>
        <v/>
      </c>
      <c r="Q305" s="44" t="str">
        <f t="shared" si="279"/>
        <v/>
      </c>
      <c r="T305" s="40" t="str">
        <f t="shared" si="280"/>
        <v/>
      </c>
      <c r="U305" s="41" t="str">
        <f t="shared" si="281"/>
        <v/>
      </c>
      <c r="V305" s="42" t="str">
        <f t="shared" si="282"/>
        <v/>
      </c>
      <c r="W305" s="42" t="str">
        <f t="shared" si="317"/>
        <v/>
      </c>
      <c r="X305" s="42" t="str">
        <f t="shared" si="283"/>
        <v/>
      </c>
      <c r="Y305" s="42" t="str">
        <f t="shared" si="263"/>
        <v/>
      </c>
      <c r="Z305" s="44" t="str">
        <f t="shared" si="284"/>
        <v/>
      </c>
      <c r="AC305" s="40" t="str">
        <f t="shared" si="285"/>
        <v/>
      </c>
      <c r="AD305" s="41" t="str">
        <f t="shared" si="286"/>
        <v/>
      </c>
      <c r="AE305" s="42" t="str">
        <f t="shared" si="287"/>
        <v/>
      </c>
      <c r="AF305" s="42" t="str">
        <f t="shared" si="318"/>
        <v/>
      </c>
      <c r="AG305" s="42" t="str">
        <f t="shared" si="288"/>
        <v/>
      </c>
      <c r="AH305" s="42" t="str">
        <f t="shared" si="264"/>
        <v/>
      </c>
      <c r="AI305" s="44" t="str">
        <f t="shared" si="289"/>
        <v/>
      </c>
      <c r="AL305" s="40" t="str">
        <f t="shared" si="290"/>
        <v/>
      </c>
      <c r="AM305" s="41" t="str">
        <f t="shared" si="291"/>
        <v/>
      </c>
      <c r="AN305" s="42" t="str">
        <f t="shared" si="292"/>
        <v/>
      </c>
      <c r="AO305" s="42" t="str">
        <f t="shared" si="319"/>
        <v/>
      </c>
      <c r="AP305" s="42" t="str">
        <f t="shared" si="293"/>
        <v/>
      </c>
      <c r="AQ305" s="42" t="str">
        <f t="shared" si="265"/>
        <v/>
      </c>
      <c r="AR305" s="44" t="str">
        <f t="shared" si="294"/>
        <v/>
      </c>
      <c r="AU305" s="40" t="str">
        <f t="shared" si="295"/>
        <v/>
      </c>
      <c r="AV305" s="41" t="str">
        <f t="shared" si="296"/>
        <v/>
      </c>
      <c r="AW305" s="42" t="str">
        <f t="shared" si="297"/>
        <v/>
      </c>
      <c r="AX305" s="42" t="str">
        <f t="shared" si="320"/>
        <v/>
      </c>
      <c r="AY305" s="42" t="str">
        <f t="shared" si="298"/>
        <v/>
      </c>
      <c r="AZ305" s="42" t="str">
        <f t="shared" si="266"/>
        <v/>
      </c>
      <c r="BA305" s="44" t="str">
        <f t="shared" si="299"/>
        <v/>
      </c>
      <c r="BD305" s="40" t="str">
        <f t="shared" si="300"/>
        <v/>
      </c>
      <c r="BE305" s="41" t="str">
        <f t="shared" si="301"/>
        <v/>
      </c>
      <c r="BF305" s="42" t="str">
        <f t="shared" si="302"/>
        <v/>
      </c>
      <c r="BG305" s="42" t="str">
        <f t="shared" si="321"/>
        <v/>
      </c>
      <c r="BH305" s="42" t="str">
        <f t="shared" si="303"/>
        <v/>
      </c>
      <c r="BI305" s="42" t="str">
        <f t="shared" si="267"/>
        <v/>
      </c>
      <c r="BJ305" s="44" t="str">
        <f t="shared" si="304"/>
        <v/>
      </c>
      <c r="BM305" s="40" t="str">
        <f t="shared" si="305"/>
        <v/>
      </c>
      <c r="BN305" s="41" t="str">
        <f t="shared" si="306"/>
        <v/>
      </c>
      <c r="BO305" s="42" t="str">
        <f t="shared" si="307"/>
        <v/>
      </c>
      <c r="BP305" s="42" t="str">
        <f t="shared" si="322"/>
        <v/>
      </c>
      <c r="BQ305" s="42" t="str">
        <f t="shared" si="308"/>
        <v/>
      </c>
      <c r="BR305" s="42" t="str">
        <f t="shared" si="268"/>
        <v/>
      </c>
      <c r="BS305" s="44" t="str">
        <f t="shared" si="309"/>
        <v/>
      </c>
      <c r="BV305" s="40" t="str">
        <f t="shared" si="310"/>
        <v/>
      </c>
      <c r="BW305" s="41" t="str">
        <f t="shared" si="311"/>
        <v/>
      </c>
      <c r="BX305" s="42" t="str">
        <f t="shared" si="312"/>
        <v/>
      </c>
      <c r="BY305" s="42" t="str">
        <f t="shared" si="323"/>
        <v/>
      </c>
      <c r="BZ305" s="42" t="str">
        <f t="shared" si="313"/>
        <v/>
      </c>
      <c r="CA305" s="42" t="str">
        <f t="shared" si="269"/>
        <v/>
      </c>
      <c r="CB305" s="44" t="str">
        <f t="shared" si="314"/>
        <v/>
      </c>
    </row>
    <row r="306" spans="1:80" x14ac:dyDescent="0.3">
      <c r="A306" s="26"/>
      <c r="B306" s="40" t="str">
        <f t="shared" si="270"/>
        <v/>
      </c>
      <c r="C306" s="41" t="str">
        <f t="shared" si="271"/>
        <v/>
      </c>
      <c r="D306" s="42" t="str">
        <f t="shared" si="272"/>
        <v/>
      </c>
      <c r="E306" s="42" t="str">
        <f t="shared" si="315"/>
        <v/>
      </c>
      <c r="F306" s="42" t="str">
        <f t="shared" si="273"/>
        <v/>
      </c>
      <c r="G306" s="42" t="str">
        <f t="shared" si="261"/>
        <v/>
      </c>
      <c r="H306" s="44" t="str">
        <f t="shared" si="274"/>
        <v/>
      </c>
      <c r="I306" s="26"/>
      <c r="K306" s="40" t="str">
        <f t="shared" si="275"/>
        <v/>
      </c>
      <c r="L306" s="41" t="str">
        <f t="shared" si="276"/>
        <v/>
      </c>
      <c r="M306" s="42" t="str">
        <f t="shared" si="277"/>
        <v/>
      </c>
      <c r="N306" s="42" t="str">
        <f t="shared" si="316"/>
        <v/>
      </c>
      <c r="O306" s="42" t="str">
        <f t="shared" si="278"/>
        <v/>
      </c>
      <c r="P306" s="42" t="str">
        <f t="shared" si="262"/>
        <v/>
      </c>
      <c r="Q306" s="44" t="str">
        <f t="shared" si="279"/>
        <v/>
      </c>
      <c r="T306" s="40" t="str">
        <f t="shared" si="280"/>
        <v/>
      </c>
      <c r="U306" s="41" t="str">
        <f t="shared" si="281"/>
        <v/>
      </c>
      <c r="V306" s="42" t="str">
        <f t="shared" si="282"/>
        <v/>
      </c>
      <c r="W306" s="42" t="str">
        <f t="shared" si="317"/>
        <v/>
      </c>
      <c r="X306" s="42" t="str">
        <f t="shared" si="283"/>
        <v/>
      </c>
      <c r="Y306" s="42" t="str">
        <f t="shared" si="263"/>
        <v/>
      </c>
      <c r="Z306" s="44" t="str">
        <f t="shared" si="284"/>
        <v/>
      </c>
      <c r="AC306" s="40" t="str">
        <f t="shared" si="285"/>
        <v/>
      </c>
      <c r="AD306" s="41" t="str">
        <f t="shared" si="286"/>
        <v/>
      </c>
      <c r="AE306" s="42" t="str">
        <f t="shared" si="287"/>
        <v/>
      </c>
      <c r="AF306" s="42" t="str">
        <f t="shared" si="318"/>
        <v/>
      </c>
      <c r="AG306" s="42" t="str">
        <f t="shared" si="288"/>
        <v/>
      </c>
      <c r="AH306" s="42" t="str">
        <f t="shared" si="264"/>
        <v/>
      </c>
      <c r="AI306" s="44" t="str">
        <f t="shared" si="289"/>
        <v/>
      </c>
      <c r="AL306" s="40" t="str">
        <f t="shared" si="290"/>
        <v/>
      </c>
      <c r="AM306" s="41" t="str">
        <f t="shared" si="291"/>
        <v/>
      </c>
      <c r="AN306" s="42" t="str">
        <f t="shared" si="292"/>
        <v/>
      </c>
      <c r="AO306" s="42" t="str">
        <f t="shared" si="319"/>
        <v/>
      </c>
      <c r="AP306" s="42" t="str">
        <f t="shared" si="293"/>
        <v/>
      </c>
      <c r="AQ306" s="42" t="str">
        <f t="shared" si="265"/>
        <v/>
      </c>
      <c r="AR306" s="44" t="str">
        <f t="shared" si="294"/>
        <v/>
      </c>
      <c r="AU306" s="40" t="str">
        <f t="shared" si="295"/>
        <v/>
      </c>
      <c r="AV306" s="41" t="str">
        <f t="shared" si="296"/>
        <v/>
      </c>
      <c r="AW306" s="42" t="str">
        <f t="shared" si="297"/>
        <v/>
      </c>
      <c r="AX306" s="42" t="str">
        <f t="shared" si="320"/>
        <v/>
      </c>
      <c r="AY306" s="42" t="str">
        <f t="shared" si="298"/>
        <v/>
      </c>
      <c r="AZ306" s="42" t="str">
        <f t="shared" si="266"/>
        <v/>
      </c>
      <c r="BA306" s="44" t="str">
        <f t="shared" si="299"/>
        <v/>
      </c>
      <c r="BD306" s="40" t="str">
        <f t="shared" si="300"/>
        <v/>
      </c>
      <c r="BE306" s="41" t="str">
        <f t="shared" si="301"/>
        <v/>
      </c>
      <c r="BF306" s="42" t="str">
        <f t="shared" si="302"/>
        <v/>
      </c>
      <c r="BG306" s="42" t="str">
        <f t="shared" si="321"/>
        <v/>
      </c>
      <c r="BH306" s="42" t="str">
        <f t="shared" si="303"/>
        <v/>
      </c>
      <c r="BI306" s="42" t="str">
        <f t="shared" si="267"/>
        <v/>
      </c>
      <c r="BJ306" s="44" t="str">
        <f t="shared" si="304"/>
        <v/>
      </c>
      <c r="BM306" s="40" t="str">
        <f t="shared" si="305"/>
        <v/>
      </c>
      <c r="BN306" s="41" t="str">
        <f t="shared" si="306"/>
        <v/>
      </c>
      <c r="BO306" s="42" t="str">
        <f t="shared" si="307"/>
        <v/>
      </c>
      <c r="BP306" s="42" t="str">
        <f t="shared" si="322"/>
        <v/>
      </c>
      <c r="BQ306" s="42" t="str">
        <f t="shared" si="308"/>
        <v/>
      </c>
      <c r="BR306" s="42" t="str">
        <f t="shared" si="268"/>
        <v/>
      </c>
      <c r="BS306" s="44" t="str">
        <f t="shared" si="309"/>
        <v/>
      </c>
      <c r="BV306" s="40" t="str">
        <f t="shared" si="310"/>
        <v/>
      </c>
      <c r="BW306" s="41" t="str">
        <f t="shared" si="311"/>
        <v/>
      </c>
      <c r="BX306" s="42" t="str">
        <f t="shared" si="312"/>
        <v/>
      </c>
      <c r="BY306" s="42" t="str">
        <f t="shared" si="323"/>
        <v/>
      </c>
      <c r="BZ306" s="42" t="str">
        <f t="shared" si="313"/>
        <v/>
      </c>
      <c r="CA306" s="42" t="str">
        <f t="shared" si="269"/>
        <v/>
      </c>
      <c r="CB306" s="44" t="str">
        <f t="shared" si="314"/>
        <v/>
      </c>
    </row>
    <row r="307" spans="1:80" x14ac:dyDescent="0.3">
      <c r="A307" s="26"/>
      <c r="B307" s="40" t="str">
        <f t="shared" si="270"/>
        <v/>
      </c>
      <c r="C307" s="41" t="str">
        <f t="shared" si="271"/>
        <v/>
      </c>
      <c r="D307" s="42" t="str">
        <f t="shared" si="272"/>
        <v/>
      </c>
      <c r="E307" s="42" t="str">
        <f t="shared" si="315"/>
        <v/>
      </c>
      <c r="F307" s="42" t="str">
        <f t="shared" si="273"/>
        <v/>
      </c>
      <c r="G307" s="42" t="str">
        <f t="shared" si="261"/>
        <v/>
      </c>
      <c r="H307" s="44" t="str">
        <f t="shared" si="274"/>
        <v/>
      </c>
      <c r="I307" s="26"/>
      <c r="K307" s="40" t="str">
        <f t="shared" si="275"/>
        <v/>
      </c>
      <c r="L307" s="41" t="str">
        <f t="shared" si="276"/>
        <v/>
      </c>
      <c r="M307" s="42" t="str">
        <f t="shared" si="277"/>
        <v/>
      </c>
      <c r="N307" s="42" t="str">
        <f t="shared" si="316"/>
        <v/>
      </c>
      <c r="O307" s="42" t="str">
        <f t="shared" si="278"/>
        <v/>
      </c>
      <c r="P307" s="42" t="str">
        <f t="shared" si="262"/>
        <v/>
      </c>
      <c r="Q307" s="44" t="str">
        <f t="shared" si="279"/>
        <v/>
      </c>
      <c r="T307" s="40" t="str">
        <f t="shared" si="280"/>
        <v/>
      </c>
      <c r="U307" s="41" t="str">
        <f t="shared" si="281"/>
        <v/>
      </c>
      <c r="V307" s="42" t="str">
        <f t="shared" si="282"/>
        <v/>
      </c>
      <c r="W307" s="42" t="str">
        <f t="shared" si="317"/>
        <v/>
      </c>
      <c r="X307" s="42" t="str">
        <f t="shared" si="283"/>
        <v/>
      </c>
      <c r="Y307" s="42" t="str">
        <f t="shared" si="263"/>
        <v/>
      </c>
      <c r="Z307" s="44" t="str">
        <f t="shared" si="284"/>
        <v/>
      </c>
      <c r="AC307" s="40" t="str">
        <f t="shared" si="285"/>
        <v/>
      </c>
      <c r="AD307" s="41" t="str">
        <f t="shared" si="286"/>
        <v/>
      </c>
      <c r="AE307" s="42" t="str">
        <f t="shared" si="287"/>
        <v/>
      </c>
      <c r="AF307" s="42" t="str">
        <f t="shared" si="318"/>
        <v/>
      </c>
      <c r="AG307" s="42" t="str">
        <f t="shared" si="288"/>
        <v/>
      </c>
      <c r="AH307" s="42" t="str">
        <f t="shared" si="264"/>
        <v/>
      </c>
      <c r="AI307" s="44" t="str">
        <f t="shared" si="289"/>
        <v/>
      </c>
      <c r="AL307" s="40" t="str">
        <f t="shared" si="290"/>
        <v/>
      </c>
      <c r="AM307" s="41" t="str">
        <f t="shared" si="291"/>
        <v/>
      </c>
      <c r="AN307" s="42" t="str">
        <f t="shared" si="292"/>
        <v/>
      </c>
      <c r="AO307" s="42" t="str">
        <f t="shared" si="319"/>
        <v/>
      </c>
      <c r="AP307" s="42" t="str">
        <f t="shared" si="293"/>
        <v/>
      </c>
      <c r="AQ307" s="42" t="str">
        <f t="shared" si="265"/>
        <v/>
      </c>
      <c r="AR307" s="44" t="str">
        <f t="shared" si="294"/>
        <v/>
      </c>
      <c r="AU307" s="40" t="str">
        <f t="shared" si="295"/>
        <v/>
      </c>
      <c r="AV307" s="41" t="str">
        <f t="shared" si="296"/>
        <v/>
      </c>
      <c r="AW307" s="42" t="str">
        <f t="shared" si="297"/>
        <v/>
      </c>
      <c r="AX307" s="42" t="str">
        <f t="shared" si="320"/>
        <v/>
      </c>
      <c r="AY307" s="42" t="str">
        <f t="shared" si="298"/>
        <v/>
      </c>
      <c r="AZ307" s="42" t="str">
        <f t="shared" si="266"/>
        <v/>
      </c>
      <c r="BA307" s="44" t="str">
        <f t="shared" si="299"/>
        <v/>
      </c>
      <c r="BD307" s="40" t="str">
        <f t="shared" si="300"/>
        <v/>
      </c>
      <c r="BE307" s="41" t="str">
        <f t="shared" si="301"/>
        <v/>
      </c>
      <c r="BF307" s="42" t="str">
        <f t="shared" si="302"/>
        <v/>
      </c>
      <c r="BG307" s="42" t="str">
        <f t="shared" si="321"/>
        <v/>
      </c>
      <c r="BH307" s="42" t="str">
        <f t="shared" si="303"/>
        <v/>
      </c>
      <c r="BI307" s="42" t="str">
        <f t="shared" si="267"/>
        <v/>
      </c>
      <c r="BJ307" s="44" t="str">
        <f t="shared" si="304"/>
        <v/>
      </c>
      <c r="BM307" s="40" t="str">
        <f t="shared" si="305"/>
        <v/>
      </c>
      <c r="BN307" s="41" t="str">
        <f t="shared" si="306"/>
        <v/>
      </c>
      <c r="BO307" s="42" t="str">
        <f t="shared" si="307"/>
        <v/>
      </c>
      <c r="BP307" s="42" t="str">
        <f t="shared" si="322"/>
        <v/>
      </c>
      <c r="BQ307" s="42" t="str">
        <f t="shared" si="308"/>
        <v/>
      </c>
      <c r="BR307" s="42" t="str">
        <f t="shared" si="268"/>
        <v/>
      </c>
      <c r="BS307" s="44" t="str">
        <f t="shared" si="309"/>
        <v/>
      </c>
      <c r="BV307" s="40" t="str">
        <f t="shared" si="310"/>
        <v/>
      </c>
      <c r="BW307" s="41" t="str">
        <f t="shared" si="311"/>
        <v/>
      </c>
      <c r="BX307" s="42" t="str">
        <f t="shared" si="312"/>
        <v/>
      </c>
      <c r="BY307" s="42" t="str">
        <f t="shared" si="323"/>
        <v/>
      </c>
      <c r="BZ307" s="42" t="str">
        <f t="shared" si="313"/>
        <v/>
      </c>
      <c r="CA307" s="42" t="str">
        <f t="shared" si="269"/>
        <v/>
      </c>
      <c r="CB307" s="44" t="str">
        <f t="shared" si="314"/>
        <v/>
      </c>
    </row>
    <row r="308" spans="1:80" x14ac:dyDescent="0.3">
      <c r="A308" s="26"/>
      <c r="B308" s="40" t="str">
        <f t="shared" si="270"/>
        <v/>
      </c>
      <c r="C308" s="41" t="str">
        <f t="shared" si="271"/>
        <v/>
      </c>
      <c r="D308" s="42" t="str">
        <f t="shared" si="272"/>
        <v/>
      </c>
      <c r="E308" s="42" t="str">
        <f t="shared" si="315"/>
        <v/>
      </c>
      <c r="F308" s="42" t="str">
        <f t="shared" si="273"/>
        <v/>
      </c>
      <c r="G308" s="42" t="str">
        <f t="shared" si="261"/>
        <v/>
      </c>
      <c r="H308" s="44" t="str">
        <f t="shared" si="274"/>
        <v/>
      </c>
      <c r="I308" s="26"/>
      <c r="K308" s="40" t="str">
        <f t="shared" si="275"/>
        <v/>
      </c>
      <c r="L308" s="41" t="str">
        <f t="shared" si="276"/>
        <v/>
      </c>
      <c r="M308" s="42" t="str">
        <f t="shared" si="277"/>
        <v/>
      </c>
      <c r="N308" s="42" t="str">
        <f t="shared" si="316"/>
        <v/>
      </c>
      <c r="O308" s="42" t="str">
        <f t="shared" si="278"/>
        <v/>
      </c>
      <c r="P308" s="42" t="str">
        <f t="shared" si="262"/>
        <v/>
      </c>
      <c r="Q308" s="44" t="str">
        <f t="shared" si="279"/>
        <v/>
      </c>
      <c r="T308" s="40" t="str">
        <f t="shared" si="280"/>
        <v/>
      </c>
      <c r="U308" s="41" t="str">
        <f t="shared" si="281"/>
        <v/>
      </c>
      <c r="V308" s="42" t="str">
        <f t="shared" si="282"/>
        <v/>
      </c>
      <c r="W308" s="42" t="str">
        <f t="shared" si="317"/>
        <v/>
      </c>
      <c r="X308" s="42" t="str">
        <f t="shared" si="283"/>
        <v/>
      </c>
      <c r="Y308" s="42" t="str">
        <f t="shared" si="263"/>
        <v/>
      </c>
      <c r="Z308" s="44" t="str">
        <f t="shared" si="284"/>
        <v/>
      </c>
      <c r="AC308" s="40" t="str">
        <f t="shared" si="285"/>
        <v/>
      </c>
      <c r="AD308" s="41" t="str">
        <f t="shared" si="286"/>
        <v/>
      </c>
      <c r="AE308" s="42" t="str">
        <f t="shared" si="287"/>
        <v/>
      </c>
      <c r="AF308" s="42" t="str">
        <f t="shared" si="318"/>
        <v/>
      </c>
      <c r="AG308" s="42" t="str">
        <f t="shared" si="288"/>
        <v/>
      </c>
      <c r="AH308" s="42" t="str">
        <f t="shared" si="264"/>
        <v/>
      </c>
      <c r="AI308" s="44" t="str">
        <f t="shared" si="289"/>
        <v/>
      </c>
      <c r="AL308" s="40" t="str">
        <f t="shared" si="290"/>
        <v/>
      </c>
      <c r="AM308" s="41" t="str">
        <f t="shared" si="291"/>
        <v/>
      </c>
      <c r="AN308" s="42" t="str">
        <f t="shared" si="292"/>
        <v/>
      </c>
      <c r="AO308" s="42" t="str">
        <f t="shared" si="319"/>
        <v/>
      </c>
      <c r="AP308" s="42" t="str">
        <f t="shared" si="293"/>
        <v/>
      </c>
      <c r="AQ308" s="42" t="str">
        <f t="shared" si="265"/>
        <v/>
      </c>
      <c r="AR308" s="44" t="str">
        <f t="shared" si="294"/>
        <v/>
      </c>
      <c r="AU308" s="40" t="str">
        <f t="shared" si="295"/>
        <v/>
      </c>
      <c r="AV308" s="41" t="str">
        <f t="shared" si="296"/>
        <v/>
      </c>
      <c r="AW308" s="42" t="str">
        <f t="shared" si="297"/>
        <v/>
      </c>
      <c r="AX308" s="42" t="str">
        <f t="shared" si="320"/>
        <v/>
      </c>
      <c r="AY308" s="42" t="str">
        <f t="shared" si="298"/>
        <v/>
      </c>
      <c r="AZ308" s="42" t="str">
        <f t="shared" si="266"/>
        <v/>
      </c>
      <c r="BA308" s="44" t="str">
        <f t="shared" si="299"/>
        <v/>
      </c>
      <c r="BD308" s="40" t="str">
        <f t="shared" si="300"/>
        <v/>
      </c>
      <c r="BE308" s="41" t="str">
        <f t="shared" si="301"/>
        <v/>
      </c>
      <c r="BF308" s="42" t="str">
        <f t="shared" si="302"/>
        <v/>
      </c>
      <c r="BG308" s="42" t="str">
        <f t="shared" si="321"/>
        <v/>
      </c>
      <c r="BH308" s="42" t="str">
        <f t="shared" si="303"/>
        <v/>
      </c>
      <c r="BI308" s="42" t="str">
        <f t="shared" si="267"/>
        <v/>
      </c>
      <c r="BJ308" s="44" t="str">
        <f t="shared" si="304"/>
        <v/>
      </c>
      <c r="BM308" s="40" t="str">
        <f t="shared" si="305"/>
        <v/>
      </c>
      <c r="BN308" s="41" t="str">
        <f t="shared" si="306"/>
        <v/>
      </c>
      <c r="BO308" s="42" t="str">
        <f t="shared" si="307"/>
        <v/>
      </c>
      <c r="BP308" s="42" t="str">
        <f t="shared" si="322"/>
        <v/>
      </c>
      <c r="BQ308" s="42" t="str">
        <f t="shared" si="308"/>
        <v/>
      </c>
      <c r="BR308" s="42" t="str">
        <f t="shared" si="268"/>
        <v/>
      </c>
      <c r="BS308" s="44" t="str">
        <f t="shared" si="309"/>
        <v/>
      </c>
      <c r="BV308" s="40" t="str">
        <f t="shared" si="310"/>
        <v/>
      </c>
      <c r="BW308" s="41" t="str">
        <f t="shared" si="311"/>
        <v/>
      </c>
      <c r="BX308" s="42" t="str">
        <f t="shared" si="312"/>
        <v/>
      </c>
      <c r="BY308" s="42" t="str">
        <f t="shared" si="323"/>
        <v/>
      </c>
      <c r="BZ308" s="42" t="str">
        <f t="shared" si="313"/>
        <v/>
      </c>
      <c r="CA308" s="42" t="str">
        <f t="shared" si="269"/>
        <v/>
      </c>
      <c r="CB308" s="44" t="str">
        <f t="shared" si="314"/>
        <v/>
      </c>
    </row>
    <row r="309" spans="1:80" x14ac:dyDescent="0.3">
      <c r="A309" s="26"/>
      <c r="B309" s="40" t="str">
        <f t="shared" si="270"/>
        <v/>
      </c>
      <c r="C309" s="41" t="str">
        <f t="shared" si="271"/>
        <v/>
      </c>
      <c r="D309" s="42" t="str">
        <f t="shared" si="272"/>
        <v/>
      </c>
      <c r="E309" s="42" t="str">
        <f t="shared" si="315"/>
        <v/>
      </c>
      <c r="F309" s="42" t="str">
        <f t="shared" si="273"/>
        <v/>
      </c>
      <c r="G309" s="42" t="str">
        <f t="shared" si="261"/>
        <v/>
      </c>
      <c r="H309" s="44" t="str">
        <f t="shared" si="274"/>
        <v/>
      </c>
      <c r="I309" s="26"/>
      <c r="K309" s="40" t="str">
        <f t="shared" si="275"/>
        <v/>
      </c>
      <c r="L309" s="41" t="str">
        <f t="shared" si="276"/>
        <v/>
      </c>
      <c r="M309" s="42" t="str">
        <f t="shared" si="277"/>
        <v/>
      </c>
      <c r="N309" s="42" t="str">
        <f t="shared" si="316"/>
        <v/>
      </c>
      <c r="O309" s="42" t="str">
        <f t="shared" si="278"/>
        <v/>
      </c>
      <c r="P309" s="42" t="str">
        <f t="shared" si="262"/>
        <v/>
      </c>
      <c r="Q309" s="44" t="str">
        <f t="shared" si="279"/>
        <v/>
      </c>
      <c r="T309" s="40" t="str">
        <f t="shared" si="280"/>
        <v/>
      </c>
      <c r="U309" s="41" t="str">
        <f t="shared" si="281"/>
        <v/>
      </c>
      <c r="V309" s="42" t="str">
        <f t="shared" si="282"/>
        <v/>
      </c>
      <c r="W309" s="42" t="str">
        <f t="shared" si="317"/>
        <v/>
      </c>
      <c r="X309" s="42" t="str">
        <f t="shared" si="283"/>
        <v/>
      </c>
      <c r="Y309" s="42" t="str">
        <f t="shared" si="263"/>
        <v/>
      </c>
      <c r="Z309" s="44" t="str">
        <f t="shared" si="284"/>
        <v/>
      </c>
      <c r="AC309" s="40" t="str">
        <f t="shared" si="285"/>
        <v/>
      </c>
      <c r="AD309" s="41" t="str">
        <f t="shared" si="286"/>
        <v/>
      </c>
      <c r="AE309" s="42" t="str">
        <f t="shared" si="287"/>
        <v/>
      </c>
      <c r="AF309" s="42" t="str">
        <f t="shared" si="318"/>
        <v/>
      </c>
      <c r="AG309" s="42" t="str">
        <f t="shared" si="288"/>
        <v/>
      </c>
      <c r="AH309" s="42" t="str">
        <f t="shared" si="264"/>
        <v/>
      </c>
      <c r="AI309" s="44" t="str">
        <f t="shared" si="289"/>
        <v/>
      </c>
      <c r="AL309" s="40" t="str">
        <f t="shared" si="290"/>
        <v/>
      </c>
      <c r="AM309" s="41" t="str">
        <f t="shared" si="291"/>
        <v/>
      </c>
      <c r="AN309" s="42" t="str">
        <f t="shared" si="292"/>
        <v/>
      </c>
      <c r="AO309" s="42" t="str">
        <f t="shared" si="319"/>
        <v/>
      </c>
      <c r="AP309" s="42" t="str">
        <f t="shared" si="293"/>
        <v/>
      </c>
      <c r="AQ309" s="42" t="str">
        <f t="shared" si="265"/>
        <v/>
      </c>
      <c r="AR309" s="44" t="str">
        <f t="shared" si="294"/>
        <v/>
      </c>
      <c r="AU309" s="40" t="str">
        <f t="shared" si="295"/>
        <v/>
      </c>
      <c r="AV309" s="41" t="str">
        <f t="shared" si="296"/>
        <v/>
      </c>
      <c r="AW309" s="42" t="str">
        <f t="shared" si="297"/>
        <v/>
      </c>
      <c r="AX309" s="42" t="str">
        <f t="shared" si="320"/>
        <v/>
      </c>
      <c r="AY309" s="42" t="str">
        <f t="shared" si="298"/>
        <v/>
      </c>
      <c r="AZ309" s="42" t="str">
        <f t="shared" si="266"/>
        <v/>
      </c>
      <c r="BA309" s="44" t="str">
        <f t="shared" si="299"/>
        <v/>
      </c>
      <c r="BD309" s="40" t="str">
        <f t="shared" si="300"/>
        <v/>
      </c>
      <c r="BE309" s="41" t="str">
        <f t="shared" si="301"/>
        <v/>
      </c>
      <c r="BF309" s="42" t="str">
        <f t="shared" si="302"/>
        <v/>
      </c>
      <c r="BG309" s="42" t="str">
        <f t="shared" si="321"/>
        <v/>
      </c>
      <c r="BH309" s="42" t="str">
        <f t="shared" si="303"/>
        <v/>
      </c>
      <c r="BI309" s="42" t="str">
        <f t="shared" si="267"/>
        <v/>
      </c>
      <c r="BJ309" s="44" t="str">
        <f t="shared" si="304"/>
        <v/>
      </c>
      <c r="BM309" s="40" t="str">
        <f t="shared" si="305"/>
        <v/>
      </c>
      <c r="BN309" s="41" t="str">
        <f t="shared" si="306"/>
        <v/>
      </c>
      <c r="BO309" s="42" t="str">
        <f t="shared" si="307"/>
        <v/>
      </c>
      <c r="BP309" s="42" t="str">
        <f t="shared" si="322"/>
        <v/>
      </c>
      <c r="BQ309" s="42" t="str">
        <f t="shared" si="308"/>
        <v/>
      </c>
      <c r="BR309" s="42" t="str">
        <f t="shared" si="268"/>
        <v/>
      </c>
      <c r="BS309" s="44" t="str">
        <f t="shared" si="309"/>
        <v/>
      </c>
      <c r="BV309" s="40" t="str">
        <f t="shared" si="310"/>
        <v/>
      </c>
      <c r="BW309" s="41" t="str">
        <f t="shared" si="311"/>
        <v/>
      </c>
      <c r="BX309" s="42" t="str">
        <f t="shared" si="312"/>
        <v/>
      </c>
      <c r="BY309" s="42" t="str">
        <f t="shared" si="323"/>
        <v/>
      </c>
      <c r="BZ309" s="42" t="str">
        <f t="shared" si="313"/>
        <v/>
      </c>
      <c r="CA309" s="42" t="str">
        <f t="shared" si="269"/>
        <v/>
      </c>
      <c r="CB309" s="44" t="str">
        <f t="shared" si="314"/>
        <v/>
      </c>
    </row>
    <row r="310" spans="1:80" x14ac:dyDescent="0.3">
      <c r="A310" s="26"/>
      <c r="B310" s="40" t="str">
        <f t="shared" si="270"/>
        <v/>
      </c>
      <c r="C310" s="41" t="str">
        <f t="shared" si="271"/>
        <v/>
      </c>
      <c r="D310" s="42" t="str">
        <f t="shared" si="272"/>
        <v/>
      </c>
      <c r="E310" s="42" t="str">
        <f t="shared" si="315"/>
        <v/>
      </c>
      <c r="F310" s="42" t="str">
        <f t="shared" si="273"/>
        <v/>
      </c>
      <c r="G310" s="42" t="str">
        <f t="shared" si="261"/>
        <v/>
      </c>
      <c r="H310" s="44" t="str">
        <f t="shared" si="274"/>
        <v/>
      </c>
      <c r="I310" s="26"/>
      <c r="K310" s="40" t="str">
        <f t="shared" si="275"/>
        <v/>
      </c>
      <c r="L310" s="41" t="str">
        <f t="shared" si="276"/>
        <v/>
      </c>
      <c r="M310" s="42" t="str">
        <f t="shared" si="277"/>
        <v/>
      </c>
      <c r="N310" s="42" t="str">
        <f t="shared" si="316"/>
        <v/>
      </c>
      <c r="O310" s="42" t="str">
        <f t="shared" si="278"/>
        <v/>
      </c>
      <c r="P310" s="42" t="str">
        <f t="shared" si="262"/>
        <v/>
      </c>
      <c r="Q310" s="44" t="str">
        <f t="shared" si="279"/>
        <v/>
      </c>
      <c r="T310" s="40" t="str">
        <f t="shared" si="280"/>
        <v/>
      </c>
      <c r="U310" s="41" t="str">
        <f t="shared" si="281"/>
        <v/>
      </c>
      <c r="V310" s="42" t="str">
        <f t="shared" si="282"/>
        <v/>
      </c>
      <c r="W310" s="42" t="str">
        <f t="shared" si="317"/>
        <v/>
      </c>
      <c r="X310" s="42" t="str">
        <f t="shared" si="283"/>
        <v/>
      </c>
      <c r="Y310" s="42" t="str">
        <f t="shared" si="263"/>
        <v/>
      </c>
      <c r="Z310" s="44" t="str">
        <f t="shared" si="284"/>
        <v/>
      </c>
      <c r="AC310" s="40" t="str">
        <f t="shared" si="285"/>
        <v/>
      </c>
      <c r="AD310" s="41" t="str">
        <f t="shared" si="286"/>
        <v/>
      </c>
      <c r="AE310" s="42" t="str">
        <f t="shared" si="287"/>
        <v/>
      </c>
      <c r="AF310" s="42" t="str">
        <f t="shared" si="318"/>
        <v/>
      </c>
      <c r="AG310" s="42" t="str">
        <f t="shared" si="288"/>
        <v/>
      </c>
      <c r="AH310" s="42" t="str">
        <f t="shared" si="264"/>
        <v/>
      </c>
      <c r="AI310" s="44" t="str">
        <f t="shared" si="289"/>
        <v/>
      </c>
      <c r="AL310" s="40" t="str">
        <f t="shared" si="290"/>
        <v/>
      </c>
      <c r="AM310" s="41" t="str">
        <f t="shared" si="291"/>
        <v/>
      </c>
      <c r="AN310" s="42" t="str">
        <f t="shared" si="292"/>
        <v/>
      </c>
      <c r="AO310" s="42" t="str">
        <f t="shared" si="319"/>
        <v/>
      </c>
      <c r="AP310" s="42" t="str">
        <f t="shared" si="293"/>
        <v/>
      </c>
      <c r="AQ310" s="42" t="str">
        <f t="shared" si="265"/>
        <v/>
      </c>
      <c r="AR310" s="44" t="str">
        <f t="shared" si="294"/>
        <v/>
      </c>
      <c r="AU310" s="40" t="str">
        <f t="shared" si="295"/>
        <v/>
      </c>
      <c r="AV310" s="41" t="str">
        <f t="shared" si="296"/>
        <v/>
      </c>
      <c r="AW310" s="42" t="str">
        <f t="shared" si="297"/>
        <v/>
      </c>
      <c r="AX310" s="42" t="str">
        <f t="shared" si="320"/>
        <v/>
      </c>
      <c r="AY310" s="42" t="str">
        <f t="shared" si="298"/>
        <v/>
      </c>
      <c r="AZ310" s="42" t="str">
        <f t="shared" si="266"/>
        <v/>
      </c>
      <c r="BA310" s="44" t="str">
        <f t="shared" si="299"/>
        <v/>
      </c>
      <c r="BD310" s="40" t="str">
        <f t="shared" si="300"/>
        <v/>
      </c>
      <c r="BE310" s="41" t="str">
        <f t="shared" si="301"/>
        <v/>
      </c>
      <c r="BF310" s="42" t="str">
        <f t="shared" si="302"/>
        <v/>
      </c>
      <c r="BG310" s="42" t="str">
        <f t="shared" si="321"/>
        <v/>
      </c>
      <c r="BH310" s="42" t="str">
        <f t="shared" si="303"/>
        <v/>
      </c>
      <c r="BI310" s="42" t="str">
        <f t="shared" si="267"/>
        <v/>
      </c>
      <c r="BJ310" s="44" t="str">
        <f t="shared" si="304"/>
        <v/>
      </c>
      <c r="BM310" s="40" t="str">
        <f t="shared" si="305"/>
        <v/>
      </c>
      <c r="BN310" s="41" t="str">
        <f t="shared" si="306"/>
        <v/>
      </c>
      <c r="BO310" s="42" t="str">
        <f t="shared" si="307"/>
        <v/>
      </c>
      <c r="BP310" s="42" t="str">
        <f t="shared" si="322"/>
        <v/>
      </c>
      <c r="BQ310" s="42" t="str">
        <f t="shared" si="308"/>
        <v/>
      </c>
      <c r="BR310" s="42" t="str">
        <f t="shared" si="268"/>
        <v/>
      </c>
      <c r="BS310" s="44" t="str">
        <f t="shared" si="309"/>
        <v/>
      </c>
      <c r="BV310" s="40" t="str">
        <f t="shared" si="310"/>
        <v/>
      </c>
      <c r="BW310" s="41" t="str">
        <f t="shared" si="311"/>
        <v/>
      </c>
      <c r="BX310" s="42" t="str">
        <f t="shared" si="312"/>
        <v/>
      </c>
      <c r="BY310" s="42" t="str">
        <f t="shared" si="323"/>
        <v/>
      </c>
      <c r="BZ310" s="42" t="str">
        <f t="shared" si="313"/>
        <v/>
      </c>
      <c r="CA310" s="42" t="str">
        <f t="shared" si="269"/>
        <v/>
      </c>
      <c r="CB310" s="44" t="str">
        <f t="shared" si="314"/>
        <v/>
      </c>
    </row>
    <row r="311" spans="1:80" x14ac:dyDescent="0.3">
      <c r="A311" s="26"/>
      <c r="B311" s="40" t="str">
        <f t="shared" si="270"/>
        <v/>
      </c>
      <c r="C311" s="41" t="str">
        <f t="shared" si="271"/>
        <v/>
      </c>
      <c r="D311" s="42" t="str">
        <f t="shared" si="272"/>
        <v/>
      </c>
      <c r="E311" s="42" t="str">
        <f t="shared" si="315"/>
        <v/>
      </c>
      <c r="F311" s="42" t="str">
        <f t="shared" si="273"/>
        <v/>
      </c>
      <c r="G311" s="42" t="str">
        <f t="shared" si="261"/>
        <v/>
      </c>
      <c r="H311" s="44" t="str">
        <f t="shared" si="274"/>
        <v/>
      </c>
      <c r="I311" s="26"/>
      <c r="K311" s="40" t="str">
        <f t="shared" si="275"/>
        <v/>
      </c>
      <c r="L311" s="41" t="str">
        <f t="shared" si="276"/>
        <v/>
      </c>
      <c r="M311" s="42" t="str">
        <f t="shared" si="277"/>
        <v/>
      </c>
      <c r="N311" s="42" t="str">
        <f t="shared" si="316"/>
        <v/>
      </c>
      <c r="O311" s="42" t="str">
        <f t="shared" si="278"/>
        <v/>
      </c>
      <c r="P311" s="42" t="str">
        <f t="shared" si="262"/>
        <v/>
      </c>
      <c r="Q311" s="44" t="str">
        <f t="shared" si="279"/>
        <v/>
      </c>
      <c r="T311" s="40" t="str">
        <f t="shared" si="280"/>
        <v/>
      </c>
      <c r="U311" s="41" t="str">
        <f t="shared" si="281"/>
        <v/>
      </c>
      <c r="V311" s="42" t="str">
        <f t="shared" si="282"/>
        <v/>
      </c>
      <c r="W311" s="42" t="str">
        <f t="shared" si="317"/>
        <v/>
      </c>
      <c r="X311" s="42" t="str">
        <f t="shared" si="283"/>
        <v/>
      </c>
      <c r="Y311" s="42" t="str">
        <f t="shared" si="263"/>
        <v/>
      </c>
      <c r="Z311" s="44" t="str">
        <f t="shared" si="284"/>
        <v/>
      </c>
      <c r="AC311" s="40" t="str">
        <f t="shared" si="285"/>
        <v/>
      </c>
      <c r="AD311" s="41" t="str">
        <f t="shared" si="286"/>
        <v/>
      </c>
      <c r="AE311" s="42" t="str">
        <f t="shared" si="287"/>
        <v/>
      </c>
      <c r="AF311" s="42" t="str">
        <f t="shared" si="318"/>
        <v/>
      </c>
      <c r="AG311" s="42" t="str">
        <f t="shared" si="288"/>
        <v/>
      </c>
      <c r="AH311" s="42" t="str">
        <f t="shared" si="264"/>
        <v/>
      </c>
      <c r="AI311" s="44" t="str">
        <f t="shared" si="289"/>
        <v/>
      </c>
      <c r="AL311" s="40" t="str">
        <f t="shared" si="290"/>
        <v/>
      </c>
      <c r="AM311" s="41" t="str">
        <f t="shared" si="291"/>
        <v/>
      </c>
      <c r="AN311" s="42" t="str">
        <f t="shared" si="292"/>
        <v/>
      </c>
      <c r="AO311" s="42" t="str">
        <f t="shared" si="319"/>
        <v/>
      </c>
      <c r="AP311" s="42" t="str">
        <f t="shared" si="293"/>
        <v/>
      </c>
      <c r="AQ311" s="42" t="str">
        <f t="shared" si="265"/>
        <v/>
      </c>
      <c r="AR311" s="44" t="str">
        <f t="shared" si="294"/>
        <v/>
      </c>
      <c r="AU311" s="40" t="str">
        <f t="shared" si="295"/>
        <v/>
      </c>
      <c r="AV311" s="41" t="str">
        <f t="shared" si="296"/>
        <v/>
      </c>
      <c r="AW311" s="42" t="str">
        <f t="shared" si="297"/>
        <v/>
      </c>
      <c r="AX311" s="42" t="str">
        <f t="shared" si="320"/>
        <v/>
      </c>
      <c r="AY311" s="42" t="str">
        <f t="shared" si="298"/>
        <v/>
      </c>
      <c r="AZ311" s="42" t="str">
        <f t="shared" si="266"/>
        <v/>
      </c>
      <c r="BA311" s="44" t="str">
        <f t="shared" si="299"/>
        <v/>
      </c>
      <c r="BD311" s="40" t="str">
        <f t="shared" si="300"/>
        <v/>
      </c>
      <c r="BE311" s="41" t="str">
        <f t="shared" si="301"/>
        <v/>
      </c>
      <c r="BF311" s="42" t="str">
        <f t="shared" si="302"/>
        <v/>
      </c>
      <c r="BG311" s="42" t="str">
        <f t="shared" si="321"/>
        <v/>
      </c>
      <c r="BH311" s="42" t="str">
        <f t="shared" si="303"/>
        <v/>
      </c>
      <c r="BI311" s="42" t="str">
        <f t="shared" si="267"/>
        <v/>
      </c>
      <c r="BJ311" s="44" t="str">
        <f t="shared" si="304"/>
        <v/>
      </c>
      <c r="BM311" s="40" t="str">
        <f t="shared" si="305"/>
        <v/>
      </c>
      <c r="BN311" s="41" t="str">
        <f t="shared" si="306"/>
        <v/>
      </c>
      <c r="BO311" s="42" t="str">
        <f t="shared" si="307"/>
        <v/>
      </c>
      <c r="BP311" s="42" t="str">
        <f t="shared" si="322"/>
        <v/>
      </c>
      <c r="BQ311" s="42" t="str">
        <f t="shared" si="308"/>
        <v/>
      </c>
      <c r="BR311" s="42" t="str">
        <f t="shared" si="268"/>
        <v/>
      </c>
      <c r="BS311" s="44" t="str">
        <f t="shared" si="309"/>
        <v/>
      </c>
      <c r="BV311" s="40" t="str">
        <f t="shared" si="310"/>
        <v/>
      </c>
      <c r="BW311" s="41" t="str">
        <f t="shared" si="311"/>
        <v/>
      </c>
      <c r="BX311" s="42" t="str">
        <f t="shared" si="312"/>
        <v/>
      </c>
      <c r="BY311" s="42" t="str">
        <f t="shared" si="323"/>
        <v/>
      </c>
      <c r="BZ311" s="42" t="str">
        <f t="shared" si="313"/>
        <v/>
      </c>
      <c r="CA311" s="42" t="str">
        <f t="shared" si="269"/>
        <v/>
      </c>
      <c r="CB311" s="44" t="str">
        <f t="shared" si="314"/>
        <v/>
      </c>
    </row>
    <row r="312" spans="1:80" x14ac:dyDescent="0.3">
      <c r="A312" s="26"/>
      <c r="B312" s="40" t="str">
        <f t="shared" si="270"/>
        <v/>
      </c>
      <c r="C312" s="41" t="str">
        <f t="shared" si="271"/>
        <v/>
      </c>
      <c r="D312" s="42" t="str">
        <f t="shared" si="272"/>
        <v/>
      </c>
      <c r="E312" s="42" t="str">
        <f t="shared" si="315"/>
        <v/>
      </c>
      <c r="F312" s="42" t="str">
        <f t="shared" si="273"/>
        <v/>
      </c>
      <c r="G312" s="42" t="str">
        <f t="shared" si="261"/>
        <v/>
      </c>
      <c r="H312" s="44" t="str">
        <f t="shared" si="274"/>
        <v/>
      </c>
      <c r="I312" s="26"/>
      <c r="K312" s="40" t="str">
        <f t="shared" si="275"/>
        <v/>
      </c>
      <c r="L312" s="41" t="str">
        <f t="shared" si="276"/>
        <v/>
      </c>
      <c r="M312" s="42" t="str">
        <f t="shared" si="277"/>
        <v/>
      </c>
      <c r="N312" s="42" t="str">
        <f t="shared" si="316"/>
        <v/>
      </c>
      <c r="O312" s="42" t="str">
        <f t="shared" si="278"/>
        <v/>
      </c>
      <c r="P312" s="42" t="str">
        <f t="shared" si="262"/>
        <v/>
      </c>
      <c r="Q312" s="44" t="str">
        <f t="shared" si="279"/>
        <v/>
      </c>
      <c r="T312" s="40" t="str">
        <f t="shared" si="280"/>
        <v/>
      </c>
      <c r="U312" s="41" t="str">
        <f t="shared" si="281"/>
        <v/>
      </c>
      <c r="V312" s="42" t="str">
        <f t="shared" si="282"/>
        <v/>
      </c>
      <c r="W312" s="42" t="str">
        <f t="shared" si="317"/>
        <v/>
      </c>
      <c r="X312" s="42" t="str">
        <f t="shared" si="283"/>
        <v/>
      </c>
      <c r="Y312" s="42" t="str">
        <f t="shared" si="263"/>
        <v/>
      </c>
      <c r="Z312" s="44" t="str">
        <f t="shared" si="284"/>
        <v/>
      </c>
      <c r="AC312" s="40" t="str">
        <f t="shared" si="285"/>
        <v/>
      </c>
      <c r="AD312" s="41" t="str">
        <f t="shared" si="286"/>
        <v/>
      </c>
      <c r="AE312" s="42" t="str">
        <f t="shared" si="287"/>
        <v/>
      </c>
      <c r="AF312" s="42" t="str">
        <f t="shared" si="318"/>
        <v/>
      </c>
      <c r="AG312" s="42" t="str">
        <f t="shared" si="288"/>
        <v/>
      </c>
      <c r="AH312" s="42" t="str">
        <f t="shared" si="264"/>
        <v/>
      </c>
      <c r="AI312" s="44" t="str">
        <f t="shared" si="289"/>
        <v/>
      </c>
      <c r="AL312" s="40" t="str">
        <f t="shared" si="290"/>
        <v/>
      </c>
      <c r="AM312" s="41" t="str">
        <f t="shared" si="291"/>
        <v/>
      </c>
      <c r="AN312" s="42" t="str">
        <f t="shared" si="292"/>
        <v/>
      </c>
      <c r="AO312" s="42" t="str">
        <f t="shared" si="319"/>
        <v/>
      </c>
      <c r="AP312" s="42" t="str">
        <f t="shared" si="293"/>
        <v/>
      </c>
      <c r="AQ312" s="42" t="str">
        <f t="shared" si="265"/>
        <v/>
      </c>
      <c r="AR312" s="44" t="str">
        <f t="shared" si="294"/>
        <v/>
      </c>
      <c r="AU312" s="40" t="str">
        <f t="shared" si="295"/>
        <v/>
      </c>
      <c r="AV312" s="41" t="str">
        <f t="shared" si="296"/>
        <v/>
      </c>
      <c r="AW312" s="42" t="str">
        <f t="shared" si="297"/>
        <v/>
      </c>
      <c r="AX312" s="42" t="str">
        <f t="shared" si="320"/>
        <v/>
      </c>
      <c r="AY312" s="42" t="str">
        <f t="shared" si="298"/>
        <v/>
      </c>
      <c r="AZ312" s="42" t="str">
        <f t="shared" si="266"/>
        <v/>
      </c>
      <c r="BA312" s="44" t="str">
        <f t="shared" si="299"/>
        <v/>
      </c>
      <c r="BD312" s="40" t="str">
        <f t="shared" si="300"/>
        <v/>
      </c>
      <c r="BE312" s="41" t="str">
        <f t="shared" si="301"/>
        <v/>
      </c>
      <c r="BF312" s="42" t="str">
        <f t="shared" si="302"/>
        <v/>
      </c>
      <c r="BG312" s="42" t="str">
        <f t="shared" si="321"/>
        <v/>
      </c>
      <c r="BH312" s="42" t="str">
        <f t="shared" si="303"/>
        <v/>
      </c>
      <c r="BI312" s="42" t="str">
        <f t="shared" si="267"/>
        <v/>
      </c>
      <c r="BJ312" s="44" t="str">
        <f t="shared" si="304"/>
        <v/>
      </c>
      <c r="BM312" s="40" t="str">
        <f t="shared" si="305"/>
        <v/>
      </c>
      <c r="BN312" s="41" t="str">
        <f t="shared" si="306"/>
        <v/>
      </c>
      <c r="BO312" s="42" t="str">
        <f t="shared" si="307"/>
        <v/>
      </c>
      <c r="BP312" s="42" t="str">
        <f t="shared" si="322"/>
        <v/>
      </c>
      <c r="BQ312" s="42" t="str">
        <f t="shared" si="308"/>
        <v/>
      </c>
      <c r="BR312" s="42" t="str">
        <f t="shared" si="268"/>
        <v/>
      </c>
      <c r="BS312" s="44" t="str">
        <f t="shared" si="309"/>
        <v/>
      </c>
      <c r="BV312" s="40" t="str">
        <f t="shared" si="310"/>
        <v/>
      </c>
      <c r="BW312" s="41" t="str">
        <f t="shared" si="311"/>
        <v/>
      </c>
      <c r="BX312" s="42" t="str">
        <f t="shared" si="312"/>
        <v/>
      </c>
      <c r="BY312" s="42" t="str">
        <f t="shared" si="323"/>
        <v/>
      </c>
      <c r="BZ312" s="42" t="str">
        <f t="shared" si="313"/>
        <v/>
      </c>
      <c r="CA312" s="42" t="str">
        <f t="shared" si="269"/>
        <v/>
      </c>
      <c r="CB312" s="44" t="str">
        <f t="shared" si="314"/>
        <v/>
      </c>
    </row>
    <row r="313" spans="1:80" x14ac:dyDescent="0.3">
      <c r="A313" s="26"/>
      <c r="B313" s="40" t="str">
        <f t="shared" si="270"/>
        <v/>
      </c>
      <c r="C313" s="41" t="str">
        <f t="shared" si="271"/>
        <v/>
      </c>
      <c r="D313" s="42" t="str">
        <f t="shared" si="272"/>
        <v/>
      </c>
      <c r="E313" s="42" t="str">
        <f t="shared" si="315"/>
        <v/>
      </c>
      <c r="F313" s="42" t="str">
        <f t="shared" si="273"/>
        <v/>
      </c>
      <c r="G313" s="42" t="str">
        <f t="shared" si="261"/>
        <v/>
      </c>
      <c r="H313" s="44" t="str">
        <f t="shared" si="274"/>
        <v/>
      </c>
      <c r="I313" s="26"/>
      <c r="K313" s="40" t="str">
        <f t="shared" si="275"/>
        <v/>
      </c>
      <c r="L313" s="41" t="str">
        <f t="shared" si="276"/>
        <v/>
      </c>
      <c r="M313" s="42" t="str">
        <f t="shared" si="277"/>
        <v/>
      </c>
      <c r="N313" s="42" t="str">
        <f t="shared" si="316"/>
        <v/>
      </c>
      <c r="O313" s="42" t="str">
        <f t="shared" si="278"/>
        <v/>
      </c>
      <c r="P313" s="42" t="str">
        <f t="shared" si="262"/>
        <v/>
      </c>
      <c r="Q313" s="44" t="str">
        <f t="shared" si="279"/>
        <v/>
      </c>
      <c r="T313" s="40" t="str">
        <f t="shared" si="280"/>
        <v/>
      </c>
      <c r="U313" s="41" t="str">
        <f t="shared" si="281"/>
        <v/>
      </c>
      <c r="V313" s="42" t="str">
        <f t="shared" si="282"/>
        <v/>
      </c>
      <c r="W313" s="42" t="str">
        <f t="shared" si="317"/>
        <v/>
      </c>
      <c r="X313" s="42" t="str">
        <f t="shared" si="283"/>
        <v/>
      </c>
      <c r="Y313" s="42" t="str">
        <f t="shared" si="263"/>
        <v/>
      </c>
      <c r="Z313" s="44" t="str">
        <f t="shared" si="284"/>
        <v/>
      </c>
      <c r="AC313" s="40" t="str">
        <f t="shared" si="285"/>
        <v/>
      </c>
      <c r="AD313" s="41" t="str">
        <f t="shared" si="286"/>
        <v/>
      </c>
      <c r="AE313" s="42" t="str">
        <f t="shared" si="287"/>
        <v/>
      </c>
      <c r="AF313" s="42" t="str">
        <f t="shared" si="318"/>
        <v/>
      </c>
      <c r="AG313" s="42" t="str">
        <f t="shared" si="288"/>
        <v/>
      </c>
      <c r="AH313" s="42" t="str">
        <f t="shared" si="264"/>
        <v/>
      </c>
      <c r="AI313" s="44" t="str">
        <f t="shared" si="289"/>
        <v/>
      </c>
      <c r="AL313" s="40" t="str">
        <f t="shared" si="290"/>
        <v/>
      </c>
      <c r="AM313" s="41" t="str">
        <f t="shared" si="291"/>
        <v/>
      </c>
      <c r="AN313" s="42" t="str">
        <f t="shared" si="292"/>
        <v/>
      </c>
      <c r="AO313" s="42" t="str">
        <f t="shared" si="319"/>
        <v/>
      </c>
      <c r="AP313" s="42" t="str">
        <f t="shared" si="293"/>
        <v/>
      </c>
      <c r="AQ313" s="42" t="str">
        <f t="shared" si="265"/>
        <v/>
      </c>
      <c r="AR313" s="44" t="str">
        <f t="shared" si="294"/>
        <v/>
      </c>
      <c r="AU313" s="40" t="str">
        <f t="shared" si="295"/>
        <v/>
      </c>
      <c r="AV313" s="41" t="str">
        <f t="shared" si="296"/>
        <v/>
      </c>
      <c r="AW313" s="42" t="str">
        <f t="shared" si="297"/>
        <v/>
      </c>
      <c r="AX313" s="42" t="str">
        <f t="shared" si="320"/>
        <v/>
      </c>
      <c r="AY313" s="42" t="str">
        <f t="shared" si="298"/>
        <v/>
      </c>
      <c r="AZ313" s="42" t="str">
        <f t="shared" si="266"/>
        <v/>
      </c>
      <c r="BA313" s="44" t="str">
        <f t="shared" si="299"/>
        <v/>
      </c>
      <c r="BD313" s="40" t="str">
        <f t="shared" si="300"/>
        <v/>
      </c>
      <c r="BE313" s="41" t="str">
        <f t="shared" si="301"/>
        <v/>
      </c>
      <c r="BF313" s="42" t="str">
        <f t="shared" si="302"/>
        <v/>
      </c>
      <c r="BG313" s="42" t="str">
        <f t="shared" si="321"/>
        <v/>
      </c>
      <c r="BH313" s="42" t="str">
        <f t="shared" si="303"/>
        <v/>
      </c>
      <c r="BI313" s="42" t="str">
        <f t="shared" si="267"/>
        <v/>
      </c>
      <c r="BJ313" s="44" t="str">
        <f t="shared" si="304"/>
        <v/>
      </c>
      <c r="BM313" s="40" t="str">
        <f t="shared" si="305"/>
        <v/>
      </c>
      <c r="BN313" s="41" t="str">
        <f t="shared" si="306"/>
        <v/>
      </c>
      <c r="BO313" s="42" t="str">
        <f t="shared" si="307"/>
        <v/>
      </c>
      <c r="BP313" s="42" t="str">
        <f t="shared" si="322"/>
        <v/>
      </c>
      <c r="BQ313" s="42" t="str">
        <f t="shared" si="308"/>
        <v/>
      </c>
      <c r="BR313" s="42" t="str">
        <f t="shared" si="268"/>
        <v/>
      </c>
      <c r="BS313" s="44" t="str">
        <f t="shared" si="309"/>
        <v/>
      </c>
      <c r="BV313" s="40" t="str">
        <f t="shared" si="310"/>
        <v/>
      </c>
      <c r="BW313" s="41" t="str">
        <f t="shared" si="311"/>
        <v/>
      </c>
      <c r="BX313" s="42" t="str">
        <f t="shared" si="312"/>
        <v/>
      </c>
      <c r="BY313" s="42" t="str">
        <f t="shared" si="323"/>
        <v/>
      </c>
      <c r="BZ313" s="42" t="str">
        <f t="shared" si="313"/>
        <v/>
      </c>
      <c r="CA313" s="42" t="str">
        <f t="shared" si="269"/>
        <v/>
      </c>
      <c r="CB313" s="44" t="str">
        <f t="shared" si="314"/>
        <v/>
      </c>
    </row>
    <row r="314" spans="1:80" x14ac:dyDescent="0.3">
      <c r="A314" s="26"/>
      <c r="B314" s="40" t="str">
        <f t="shared" si="270"/>
        <v/>
      </c>
      <c r="C314" s="41" t="str">
        <f t="shared" si="271"/>
        <v/>
      </c>
      <c r="D314" s="42" t="str">
        <f t="shared" si="272"/>
        <v/>
      </c>
      <c r="E314" s="42" t="str">
        <f t="shared" si="315"/>
        <v/>
      </c>
      <c r="F314" s="42" t="str">
        <f t="shared" si="273"/>
        <v/>
      </c>
      <c r="G314" s="42" t="str">
        <f t="shared" si="261"/>
        <v/>
      </c>
      <c r="H314" s="44" t="str">
        <f t="shared" si="274"/>
        <v/>
      </c>
      <c r="I314" s="26"/>
      <c r="K314" s="40" t="str">
        <f t="shared" si="275"/>
        <v/>
      </c>
      <c r="L314" s="41" t="str">
        <f t="shared" si="276"/>
        <v/>
      </c>
      <c r="M314" s="42" t="str">
        <f t="shared" si="277"/>
        <v/>
      </c>
      <c r="N314" s="42" t="str">
        <f t="shared" si="316"/>
        <v/>
      </c>
      <c r="O314" s="42" t="str">
        <f t="shared" si="278"/>
        <v/>
      </c>
      <c r="P314" s="42" t="str">
        <f t="shared" si="262"/>
        <v/>
      </c>
      <c r="Q314" s="44" t="str">
        <f t="shared" si="279"/>
        <v/>
      </c>
      <c r="T314" s="40" t="str">
        <f t="shared" si="280"/>
        <v/>
      </c>
      <c r="U314" s="41" t="str">
        <f t="shared" si="281"/>
        <v/>
      </c>
      <c r="V314" s="42" t="str">
        <f t="shared" si="282"/>
        <v/>
      </c>
      <c r="W314" s="42" t="str">
        <f t="shared" si="317"/>
        <v/>
      </c>
      <c r="X314" s="42" t="str">
        <f t="shared" si="283"/>
        <v/>
      </c>
      <c r="Y314" s="42" t="str">
        <f t="shared" si="263"/>
        <v/>
      </c>
      <c r="Z314" s="44" t="str">
        <f t="shared" si="284"/>
        <v/>
      </c>
      <c r="AC314" s="40" t="str">
        <f t="shared" si="285"/>
        <v/>
      </c>
      <c r="AD314" s="41" t="str">
        <f t="shared" si="286"/>
        <v/>
      </c>
      <c r="AE314" s="42" t="str">
        <f t="shared" si="287"/>
        <v/>
      </c>
      <c r="AF314" s="42" t="str">
        <f t="shared" si="318"/>
        <v/>
      </c>
      <c r="AG314" s="42" t="str">
        <f t="shared" si="288"/>
        <v/>
      </c>
      <c r="AH314" s="42" t="str">
        <f t="shared" si="264"/>
        <v/>
      </c>
      <c r="AI314" s="44" t="str">
        <f t="shared" si="289"/>
        <v/>
      </c>
      <c r="AL314" s="40" t="str">
        <f t="shared" si="290"/>
        <v/>
      </c>
      <c r="AM314" s="41" t="str">
        <f t="shared" si="291"/>
        <v/>
      </c>
      <c r="AN314" s="42" t="str">
        <f t="shared" si="292"/>
        <v/>
      </c>
      <c r="AO314" s="42" t="str">
        <f t="shared" si="319"/>
        <v/>
      </c>
      <c r="AP314" s="42" t="str">
        <f t="shared" si="293"/>
        <v/>
      </c>
      <c r="AQ314" s="42" t="str">
        <f t="shared" si="265"/>
        <v/>
      </c>
      <c r="AR314" s="44" t="str">
        <f t="shared" si="294"/>
        <v/>
      </c>
      <c r="AU314" s="40" t="str">
        <f t="shared" si="295"/>
        <v/>
      </c>
      <c r="AV314" s="41" t="str">
        <f t="shared" si="296"/>
        <v/>
      </c>
      <c r="AW314" s="42" t="str">
        <f t="shared" si="297"/>
        <v/>
      </c>
      <c r="AX314" s="42" t="str">
        <f t="shared" si="320"/>
        <v/>
      </c>
      <c r="AY314" s="42" t="str">
        <f t="shared" si="298"/>
        <v/>
      </c>
      <c r="AZ314" s="42" t="str">
        <f t="shared" si="266"/>
        <v/>
      </c>
      <c r="BA314" s="44" t="str">
        <f t="shared" si="299"/>
        <v/>
      </c>
      <c r="BD314" s="40" t="str">
        <f t="shared" si="300"/>
        <v/>
      </c>
      <c r="BE314" s="41" t="str">
        <f t="shared" si="301"/>
        <v/>
      </c>
      <c r="BF314" s="42" t="str">
        <f t="shared" si="302"/>
        <v/>
      </c>
      <c r="BG314" s="42" t="str">
        <f t="shared" si="321"/>
        <v/>
      </c>
      <c r="BH314" s="42" t="str">
        <f t="shared" si="303"/>
        <v/>
      </c>
      <c r="BI314" s="42" t="str">
        <f t="shared" si="267"/>
        <v/>
      </c>
      <c r="BJ314" s="44" t="str">
        <f t="shared" si="304"/>
        <v/>
      </c>
      <c r="BM314" s="40" t="str">
        <f t="shared" si="305"/>
        <v/>
      </c>
      <c r="BN314" s="41" t="str">
        <f t="shared" si="306"/>
        <v/>
      </c>
      <c r="BO314" s="42" t="str">
        <f t="shared" si="307"/>
        <v/>
      </c>
      <c r="BP314" s="42" t="str">
        <f t="shared" si="322"/>
        <v/>
      </c>
      <c r="BQ314" s="42" t="str">
        <f t="shared" si="308"/>
        <v/>
      </c>
      <c r="BR314" s="42" t="str">
        <f t="shared" si="268"/>
        <v/>
      </c>
      <c r="BS314" s="44" t="str">
        <f t="shared" si="309"/>
        <v/>
      </c>
      <c r="BV314" s="40" t="str">
        <f t="shared" si="310"/>
        <v/>
      </c>
      <c r="BW314" s="41" t="str">
        <f t="shared" si="311"/>
        <v/>
      </c>
      <c r="BX314" s="42" t="str">
        <f t="shared" si="312"/>
        <v/>
      </c>
      <c r="BY314" s="42" t="str">
        <f t="shared" si="323"/>
        <v/>
      </c>
      <c r="BZ314" s="42" t="str">
        <f t="shared" si="313"/>
        <v/>
      </c>
      <c r="CA314" s="42" t="str">
        <f t="shared" si="269"/>
        <v/>
      </c>
      <c r="CB314" s="44" t="str">
        <f t="shared" si="314"/>
        <v/>
      </c>
    </row>
    <row r="315" spans="1:80" x14ac:dyDescent="0.3">
      <c r="A315" s="26"/>
      <c r="B315" s="40" t="str">
        <f t="shared" si="270"/>
        <v/>
      </c>
      <c r="C315" s="41" t="str">
        <f t="shared" si="271"/>
        <v/>
      </c>
      <c r="D315" s="42" t="str">
        <f t="shared" si="272"/>
        <v/>
      </c>
      <c r="E315" s="42" t="str">
        <f t="shared" si="315"/>
        <v/>
      </c>
      <c r="F315" s="42" t="str">
        <f t="shared" si="273"/>
        <v/>
      </c>
      <c r="G315" s="42" t="str">
        <f t="shared" si="261"/>
        <v/>
      </c>
      <c r="H315" s="44" t="str">
        <f t="shared" si="274"/>
        <v/>
      </c>
      <c r="I315" s="26"/>
      <c r="K315" s="40" t="str">
        <f t="shared" si="275"/>
        <v/>
      </c>
      <c r="L315" s="41" t="str">
        <f t="shared" si="276"/>
        <v/>
      </c>
      <c r="M315" s="42" t="str">
        <f t="shared" si="277"/>
        <v/>
      </c>
      <c r="N315" s="42" t="str">
        <f t="shared" si="316"/>
        <v/>
      </c>
      <c r="O315" s="42" t="str">
        <f t="shared" si="278"/>
        <v/>
      </c>
      <c r="P315" s="42" t="str">
        <f t="shared" si="262"/>
        <v/>
      </c>
      <c r="Q315" s="44" t="str">
        <f t="shared" si="279"/>
        <v/>
      </c>
      <c r="T315" s="40" t="str">
        <f t="shared" si="280"/>
        <v/>
      </c>
      <c r="U315" s="41" t="str">
        <f t="shared" si="281"/>
        <v/>
      </c>
      <c r="V315" s="42" t="str">
        <f t="shared" si="282"/>
        <v/>
      </c>
      <c r="W315" s="42" t="str">
        <f t="shared" si="317"/>
        <v/>
      </c>
      <c r="X315" s="42" t="str">
        <f t="shared" si="283"/>
        <v/>
      </c>
      <c r="Y315" s="42" t="str">
        <f t="shared" si="263"/>
        <v/>
      </c>
      <c r="Z315" s="44" t="str">
        <f t="shared" si="284"/>
        <v/>
      </c>
      <c r="AC315" s="40" t="str">
        <f t="shared" si="285"/>
        <v/>
      </c>
      <c r="AD315" s="41" t="str">
        <f t="shared" si="286"/>
        <v/>
      </c>
      <c r="AE315" s="42" t="str">
        <f t="shared" si="287"/>
        <v/>
      </c>
      <c r="AF315" s="42" t="str">
        <f t="shared" si="318"/>
        <v/>
      </c>
      <c r="AG315" s="42" t="str">
        <f t="shared" si="288"/>
        <v/>
      </c>
      <c r="AH315" s="42" t="str">
        <f t="shared" si="264"/>
        <v/>
      </c>
      <c r="AI315" s="44" t="str">
        <f t="shared" si="289"/>
        <v/>
      </c>
      <c r="AL315" s="40" t="str">
        <f t="shared" si="290"/>
        <v/>
      </c>
      <c r="AM315" s="41" t="str">
        <f t="shared" si="291"/>
        <v/>
      </c>
      <c r="AN315" s="42" t="str">
        <f t="shared" si="292"/>
        <v/>
      </c>
      <c r="AO315" s="42" t="str">
        <f t="shared" si="319"/>
        <v/>
      </c>
      <c r="AP315" s="42" t="str">
        <f t="shared" si="293"/>
        <v/>
      </c>
      <c r="AQ315" s="42" t="str">
        <f t="shared" si="265"/>
        <v/>
      </c>
      <c r="AR315" s="44" t="str">
        <f t="shared" si="294"/>
        <v/>
      </c>
      <c r="AU315" s="40" t="str">
        <f t="shared" si="295"/>
        <v/>
      </c>
      <c r="AV315" s="41" t="str">
        <f t="shared" si="296"/>
        <v/>
      </c>
      <c r="AW315" s="42" t="str">
        <f t="shared" si="297"/>
        <v/>
      </c>
      <c r="AX315" s="42" t="str">
        <f t="shared" si="320"/>
        <v/>
      </c>
      <c r="AY315" s="42" t="str">
        <f t="shared" si="298"/>
        <v/>
      </c>
      <c r="AZ315" s="42" t="str">
        <f t="shared" si="266"/>
        <v/>
      </c>
      <c r="BA315" s="44" t="str">
        <f t="shared" si="299"/>
        <v/>
      </c>
      <c r="BD315" s="40" t="str">
        <f t="shared" si="300"/>
        <v/>
      </c>
      <c r="BE315" s="41" t="str">
        <f t="shared" si="301"/>
        <v/>
      </c>
      <c r="BF315" s="42" t="str">
        <f t="shared" si="302"/>
        <v/>
      </c>
      <c r="BG315" s="42" t="str">
        <f t="shared" si="321"/>
        <v/>
      </c>
      <c r="BH315" s="42" t="str">
        <f t="shared" si="303"/>
        <v/>
      </c>
      <c r="BI315" s="42" t="str">
        <f t="shared" si="267"/>
        <v/>
      </c>
      <c r="BJ315" s="44" t="str">
        <f t="shared" si="304"/>
        <v/>
      </c>
      <c r="BM315" s="40" t="str">
        <f t="shared" si="305"/>
        <v/>
      </c>
      <c r="BN315" s="41" t="str">
        <f t="shared" si="306"/>
        <v/>
      </c>
      <c r="BO315" s="42" t="str">
        <f t="shared" si="307"/>
        <v/>
      </c>
      <c r="BP315" s="42" t="str">
        <f t="shared" si="322"/>
        <v/>
      </c>
      <c r="BQ315" s="42" t="str">
        <f t="shared" si="308"/>
        <v/>
      </c>
      <c r="BR315" s="42" t="str">
        <f t="shared" si="268"/>
        <v/>
      </c>
      <c r="BS315" s="44" t="str">
        <f t="shared" si="309"/>
        <v/>
      </c>
      <c r="BV315" s="40" t="str">
        <f t="shared" si="310"/>
        <v/>
      </c>
      <c r="BW315" s="41" t="str">
        <f t="shared" si="311"/>
        <v/>
      </c>
      <c r="BX315" s="42" t="str">
        <f t="shared" si="312"/>
        <v/>
      </c>
      <c r="BY315" s="42" t="str">
        <f t="shared" si="323"/>
        <v/>
      </c>
      <c r="BZ315" s="42" t="str">
        <f t="shared" si="313"/>
        <v/>
      </c>
      <c r="CA315" s="42" t="str">
        <f t="shared" si="269"/>
        <v/>
      </c>
      <c r="CB315" s="44" t="str">
        <f t="shared" si="314"/>
        <v/>
      </c>
    </row>
    <row r="316" spans="1:80" x14ac:dyDescent="0.3">
      <c r="A316" s="26"/>
      <c r="B316" s="40" t="str">
        <f t="shared" si="270"/>
        <v/>
      </c>
      <c r="C316" s="41" t="str">
        <f t="shared" si="271"/>
        <v/>
      </c>
      <c r="D316" s="42" t="str">
        <f t="shared" si="272"/>
        <v/>
      </c>
      <c r="E316" s="42" t="str">
        <f t="shared" si="315"/>
        <v/>
      </c>
      <c r="F316" s="42" t="str">
        <f t="shared" si="273"/>
        <v/>
      </c>
      <c r="G316" s="42" t="str">
        <f t="shared" si="261"/>
        <v/>
      </c>
      <c r="H316" s="44" t="str">
        <f t="shared" si="274"/>
        <v/>
      </c>
      <c r="I316" s="26"/>
      <c r="K316" s="40" t="str">
        <f t="shared" si="275"/>
        <v/>
      </c>
      <c r="L316" s="41" t="str">
        <f t="shared" si="276"/>
        <v/>
      </c>
      <c r="M316" s="42" t="str">
        <f t="shared" si="277"/>
        <v/>
      </c>
      <c r="N316" s="42" t="str">
        <f t="shared" si="316"/>
        <v/>
      </c>
      <c r="O316" s="42" t="str">
        <f t="shared" si="278"/>
        <v/>
      </c>
      <c r="P316" s="42" t="str">
        <f t="shared" si="262"/>
        <v/>
      </c>
      <c r="Q316" s="44" t="str">
        <f t="shared" si="279"/>
        <v/>
      </c>
      <c r="T316" s="40" t="str">
        <f t="shared" si="280"/>
        <v/>
      </c>
      <c r="U316" s="41" t="str">
        <f t="shared" si="281"/>
        <v/>
      </c>
      <c r="V316" s="42" t="str">
        <f t="shared" si="282"/>
        <v/>
      </c>
      <c r="W316" s="42" t="str">
        <f t="shared" si="317"/>
        <v/>
      </c>
      <c r="X316" s="42" t="str">
        <f t="shared" si="283"/>
        <v/>
      </c>
      <c r="Y316" s="42" t="str">
        <f t="shared" si="263"/>
        <v/>
      </c>
      <c r="Z316" s="44" t="str">
        <f t="shared" si="284"/>
        <v/>
      </c>
      <c r="AC316" s="40" t="str">
        <f t="shared" si="285"/>
        <v/>
      </c>
      <c r="AD316" s="41" t="str">
        <f t="shared" si="286"/>
        <v/>
      </c>
      <c r="AE316" s="42" t="str">
        <f t="shared" si="287"/>
        <v/>
      </c>
      <c r="AF316" s="42" t="str">
        <f t="shared" si="318"/>
        <v/>
      </c>
      <c r="AG316" s="42" t="str">
        <f t="shared" si="288"/>
        <v/>
      </c>
      <c r="AH316" s="42" t="str">
        <f t="shared" si="264"/>
        <v/>
      </c>
      <c r="AI316" s="44" t="str">
        <f t="shared" si="289"/>
        <v/>
      </c>
      <c r="AL316" s="40" t="str">
        <f t="shared" si="290"/>
        <v/>
      </c>
      <c r="AM316" s="41" t="str">
        <f t="shared" si="291"/>
        <v/>
      </c>
      <c r="AN316" s="42" t="str">
        <f t="shared" si="292"/>
        <v/>
      </c>
      <c r="AO316" s="42" t="str">
        <f t="shared" si="319"/>
        <v/>
      </c>
      <c r="AP316" s="42" t="str">
        <f t="shared" si="293"/>
        <v/>
      </c>
      <c r="AQ316" s="42" t="str">
        <f t="shared" si="265"/>
        <v/>
      </c>
      <c r="AR316" s="44" t="str">
        <f t="shared" si="294"/>
        <v/>
      </c>
      <c r="AU316" s="40" t="str">
        <f t="shared" si="295"/>
        <v/>
      </c>
      <c r="AV316" s="41" t="str">
        <f t="shared" si="296"/>
        <v/>
      </c>
      <c r="AW316" s="42" t="str">
        <f t="shared" si="297"/>
        <v/>
      </c>
      <c r="AX316" s="42" t="str">
        <f t="shared" si="320"/>
        <v/>
      </c>
      <c r="AY316" s="42" t="str">
        <f t="shared" si="298"/>
        <v/>
      </c>
      <c r="AZ316" s="42" t="str">
        <f t="shared" si="266"/>
        <v/>
      </c>
      <c r="BA316" s="44" t="str">
        <f t="shared" si="299"/>
        <v/>
      </c>
      <c r="BD316" s="40" t="str">
        <f t="shared" si="300"/>
        <v/>
      </c>
      <c r="BE316" s="41" t="str">
        <f t="shared" si="301"/>
        <v/>
      </c>
      <c r="BF316" s="42" t="str">
        <f t="shared" si="302"/>
        <v/>
      </c>
      <c r="BG316" s="42" t="str">
        <f t="shared" si="321"/>
        <v/>
      </c>
      <c r="BH316" s="42" t="str">
        <f t="shared" si="303"/>
        <v/>
      </c>
      <c r="BI316" s="42" t="str">
        <f t="shared" si="267"/>
        <v/>
      </c>
      <c r="BJ316" s="44" t="str">
        <f t="shared" si="304"/>
        <v/>
      </c>
      <c r="BM316" s="40" t="str">
        <f t="shared" si="305"/>
        <v/>
      </c>
      <c r="BN316" s="41" t="str">
        <f t="shared" si="306"/>
        <v/>
      </c>
      <c r="BO316" s="42" t="str">
        <f t="shared" si="307"/>
        <v/>
      </c>
      <c r="BP316" s="42" t="str">
        <f t="shared" si="322"/>
        <v/>
      </c>
      <c r="BQ316" s="42" t="str">
        <f t="shared" si="308"/>
        <v/>
      </c>
      <c r="BR316" s="42" t="str">
        <f t="shared" si="268"/>
        <v/>
      </c>
      <c r="BS316" s="44" t="str">
        <f t="shared" si="309"/>
        <v/>
      </c>
      <c r="BV316" s="40" t="str">
        <f t="shared" si="310"/>
        <v/>
      </c>
      <c r="BW316" s="41" t="str">
        <f t="shared" si="311"/>
        <v/>
      </c>
      <c r="BX316" s="42" t="str">
        <f t="shared" si="312"/>
        <v/>
      </c>
      <c r="BY316" s="42" t="str">
        <f t="shared" si="323"/>
        <v/>
      </c>
      <c r="BZ316" s="42" t="str">
        <f t="shared" si="313"/>
        <v/>
      </c>
      <c r="CA316" s="42" t="str">
        <f t="shared" si="269"/>
        <v/>
      </c>
      <c r="CB316" s="44" t="str">
        <f t="shared" si="314"/>
        <v/>
      </c>
    </row>
    <row r="317" spans="1:80" x14ac:dyDescent="0.3">
      <c r="A317" s="26"/>
      <c r="B317" s="40" t="str">
        <f t="shared" si="270"/>
        <v/>
      </c>
      <c r="C317" s="41" t="str">
        <f t="shared" si="271"/>
        <v/>
      </c>
      <c r="D317" s="42" t="str">
        <f t="shared" si="272"/>
        <v/>
      </c>
      <c r="E317" s="42" t="str">
        <f t="shared" si="315"/>
        <v/>
      </c>
      <c r="F317" s="42" t="str">
        <f t="shared" si="273"/>
        <v/>
      </c>
      <c r="G317" s="42" t="str">
        <f t="shared" si="261"/>
        <v/>
      </c>
      <c r="H317" s="44" t="str">
        <f t="shared" si="274"/>
        <v/>
      </c>
      <c r="I317" s="26"/>
      <c r="K317" s="40" t="str">
        <f t="shared" si="275"/>
        <v/>
      </c>
      <c r="L317" s="41" t="str">
        <f t="shared" si="276"/>
        <v/>
      </c>
      <c r="M317" s="42" t="str">
        <f t="shared" si="277"/>
        <v/>
      </c>
      <c r="N317" s="42" t="str">
        <f t="shared" si="316"/>
        <v/>
      </c>
      <c r="O317" s="42" t="str">
        <f t="shared" si="278"/>
        <v/>
      </c>
      <c r="P317" s="42" t="str">
        <f t="shared" si="262"/>
        <v/>
      </c>
      <c r="Q317" s="44" t="str">
        <f t="shared" si="279"/>
        <v/>
      </c>
      <c r="T317" s="40" t="str">
        <f t="shared" si="280"/>
        <v/>
      </c>
      <c r="U317" s="41" t="str">
        <f t="shared" si="281"/>
        <v/>
      </c>
      <c r="V317" s="42" t="str">
        <f t="shared" si="282"/>
        <v/>
      </c>
      <c r="W317" s="42" t="str">
        <f t="shared" si="317"/>
        <v/>
      </c>
      <c r="X317" s="42" t="str">
        <f t="shared" si="283"/>
        <v/>
      </c>
      <c r="Y317" s="42" t="str">
        <f t="shared" si="263"/>
        <v/>
      </c>
      <c r="Z317" s="44" t="str">
        <f t="shared" si="284"/>
        <v/>
      </c>
      <c r="AC317" s="40" t="str">
        <f t="shared" si="285"/>
        <v/>
      </c>
      <c r="AD317" s="41" t="str">
        <f t="shared" si="286"/>
        <v/>
      </c>
      <c r="AE317" s="42" t="str">
        <f t="shared" si="287"/>
        <v/>
      </c>
      <c r="AF317" s="42" t="str">
        <f t="shared" si="318"/>
        <v/>
      </c>
      <c r="AG317" s="42" t="str">
        <f t="shared" si="288"/>
        <v/>
      </c>
      <c r="AH317" s="42" t="str">
        <f t="shared" si="264"/>
        <v/>
      </c>
      <c r="AI317" s="44" t="str">
        <f t="shared" si="289"/>
        <v/>
      </c>
      <c r="AL317" s="40" t="str">
        <f t="shared" si="290"/>
        <v/>
      </c>
      <c r="AM317" s="41" t="str">
        <f t="shared" si="291"/>
        <v/>
      </c>
      <c r="AN317" s="42" t="str">
        <f t="shared" si="292"/>
        <v/>
      </c>
      <c r="AO317" s="42" t="str">
        <f t="shared" si="319"/>
        <v/>
      </c>
      <c r="AP317" s="42" t="str">
        <f t="shared" si="293"/>
        <v/>
      </c>
      <c r="AQ317" s="42" t="str">
        <f t="shared" si="265"/>
        <v/>
      </c>
      <c r="AR317" s="44" t="str">
        <f t="shared" si="294"/>
        <v/>
      </c>
      <c r="AU317" s="40" t="str">
        <f t="shared" si="295"/>
        <v/>
      </c>
      <c r="AV317" s="41" t="str">
        <f t="shared" si="296"/>
        <v/>
      </c>
      <c r="AW317" s="42" t="str">
        <f t="shared" si="297"/>
        <v/>
      </c>
      <c r="AX317" s="42" t="str">
        <f t="shared" si="320"/>
        <v/>
      </c>
      <c r="AY317" s="42" t="str">
        <f t="shared" si="298"/>
        <v/>
      </c>
      <c r="AZ317" s="42" t="str">
        <f t="shared" si="266"/>
        <v/>
      </c>
      <c r="BA317" s="44" t="str">
        <f t="shared" si="299"/>
        <v/>
      </c>
      <c r="BD317" s="40" t="str">
        <f t="shared" si="300"/>
        <v/>
      </c>
      <c r="BE317" s="41" t="str">
        <f t="shared" si="301"/>
        <v/>
      </c>
      <c r="BF317" s="42" t="str">
        <f t="shared" si="302"/>
        <v/>
      </c>
      <c r="BG317" s="42" t="str">
        <f t="shared" si="321"/>
        <v/>
      </c>
      <c r="BH317" s="42" t="str">
        <f t="shared" si="303"/>
        <v/>
      </c>
      <c r="BI317" s="42" t="str">
        <f t="shared" si="267"/>
        <v/>
      </c>
      <c r="BJ317" s="44" t="str">
        <f t="shared" si="304"/>
        <v/>
      </c>
      <c r="BM317" s="40" t="str">
        <f t="shared" si="305"/>
        <v/>
      </c>
      <c r="BN317" s="41" t="str">
        <f t="shared" si="306"/>
        <v/>
      </c>
      <c r="BO317" s="42" t="str">
        <f t="shared" si="307"/>
        <v/>
      </c>
      <c r="BP317" s="42" t="str">
        <f t="shared" si="322"/>
        <v/>
      </c>
      <c r="BQ317" s="42" t="str">
        <f t="shared" si="308"/>
        <v/>
      </c>
      <c r="BR317" s="42" t="str">
        <f t="shared" si="268"/>
        <v/>
      </c>
      <c r="BS317" s="44" t="str">
        <f t="shared" si="309"/>
        <v/>
      </c>
      <c r="BV317" s="40" t="str">
        <f t="shared" si="310"/>
        <v/>
      </c>
      <c r="BW317" s="41" t="str">
        <f t="shared" si="311"/>
        <v/>
      </c>
      <c r="BX317" s="42" t="str">
        <f t="shared" si="312"/>
        <v/>
      </c>
      <c r="BY317" s="42" t="str">
        <f t="shared" si="323"/>
        <v/>
      </c>
      <c r="BZ317" s="42" t="str">
        <f t="shared" si="313"/>
        <v/>
      </c>
      <c r="CA317" s="42" t="str">
        <f t="shared" si="269"/>
        <v/>
      </c>
      <c r="CB317" s="44" t="str">
        <f t="shared" si="314"/>
        <v/>
      </c>
    </row>
    <row r="318" spans="1:80" x14ac:dyDescent="0.3">
      <c r="A318" s="26"/>
      <c r="B318" s="40" t="str">
        <f t="shared" si="270"/>
        <v/>
      </c>
      <c r="C318" s="41" t="str">
        <f t="shared" si="271"/>
        <v/>
      </c>
      <c r="D318" s="42" t="str">
        <f t="shared" si="272"/>
        <v/>
      </c>
      <c r="E318" s="42" t="str">
        <f t="shared" si="315"/>
        <v/>
      </c>
      <c r="F318" s="42" t="str">
        <f t="shared" si="273"/>
        <v/>
      </c>
      <c r="G318" s="42" t="str">
        <f t="shared" si="261"/>
        <v/>
      </c>
      <c r="H318" s="44" t="str">
        <f t="shared" si="274"/>
        <v/>
      </c>
      <c r="I318" s="26"/>
      <c r="K318" s="40" t="str">
        <f t="shared" si="275"/>
        <v/>
      </c>
      <c r="L318" s="41" t="str">
        <f t="shared" si="276"/>
        <v/>
      </c>
      <c r="M318" s="42" t="str">
        <f t="shared" si="277"/>
        <v/>
      </c>
      <c r="N318" s="42" t="str">
        <f t="shared" si="316"/>
        <v/>
      </c>
      <c r="O318" s="42" t="str">
        <f t="shared" si="278"/>
        <v/>
      </c>
      <c r="P318" s="42" t="str">
        <f t="shared" si="262"/>
        <v/>
      </c>
      <c r="Q318" s="44" t="str">
        <f t="shared" si="279"/>
        <v/>
      </c>
      <c r="T318" s="40" t="str">
        <f t="shared" si="280"/>
        <v/>
      </c>
      <c r="U318" s="41" t="str">
        <f t="shared" si="281"/>
        <v/>
      </c>
      <c r="V318" s="42" t="str">
        <f t="shared" si="282"/>
        <v/>
      </c>
      <c r="W318" s="42" t="str">
        <f t="shared" si="317"/>
        <v/>
      </c>
      <c r="X318" s="42" t="str">
        <f t="shared" si="283"/>
        <v/>
      </c>
      <c r="Y318" s="42" t="str">
        <f t="shared" si="263"/>
        <v/>
      </c>
      <c r="Z318" s="44" t="str">
        <f t="shared" si="284"/>
        <v/>
      </c>
      <c r="AC318" s="40" t="str">
        <f t="shared" si="285"/>
        <v/>
      </c>
      <c r="AD318" s="41" t="str">
        <f t="shared" si="286"/>
        <v/>
      </c>
      <c r="AE318" s="42" t="str">
        <f t="shared" si="287"/>
        <v/>
      </c>
      <c r="AF318" s="42" t="str">
        <f t="shared" si="318"/>
        <v/>
      </c>
      <c r="AG318" s="42" t="str">
        <f t="shared" si="288"/>
        <v/>
      </c>
      <c r="AH318" s="42" t="str">
        <f t="shared" si="264"/>
        <v/>
      </c>
      <c r="AI318" s="44" t="str">
        <f t="shared" si="289"/>
        <v/>
      </c>
      <c r="AL318" s="40" t="str">
        <f t="shared" si="290"/>
        <v/>
      </c>
      <c r="AM318" s="41" t="str">
        <f t="shared" si="291"/>
        <v/>
      </c>
      <c r="AN318" s="42" t="str">
        <f t="shared" si="292"/>
        <v/>
      </c>
      <c r="AO318" s="42" t="str">
        <f t="shared" si="319"/>
        <v/>
      </c>
      <c r="AP318" s="42" t="str">
        <f t="shared" si="293"/>
        <v/>
      </c>
      <c r="AQ318" s="42" t="str">
        <f t="shared" si="265"/>
        <v/>
      </c>
      <c r="AR318" s="44" t="str">
        <f t="shared" si="294"/>
        <v/>
      </c>
      <c r="AU318" s="40" t="str">
        <f t="shared" si="295"/>
        <v/>
      </c>
      <c r="AV318" s="41" t="str">
        <f t="shared" si="296"/>
        <v/>
      </c>
      <c r="AW318" s="42" t="str">
        <f t="shared" si="297"/>
        <v/>
      </c>
      <c r="AX318" s="42" t="str">
        <f t="shared" si="320"/>
        <v/>
      </c>
      <c r="AY318" s="42" t="str">
        <f t="shared" si="298"/>
        <v/>
      </c>
      <c r="AZ318" s="42" t="str">
        <f t="shared" si="266"/>
        <v/>
      </c>
      <c r="BA318" s="44" t="str">
        <f t="shared" si="299"/>
        <v/>
      </c>
      <c r="BD318" s="40" t="str">
        <f t="shared" si="300"/>
        <v/>
      </c>
      <c r="BE318" s="41" t="str">
        <f t="shared" si="301"/>
        <v/>
      </c>
      <c r="BF318" s="42" t="str">
        <f t="shared" si="302"/>
        <v/>
      </c>
      <c r="BG318" s="42" t="str">
        <f t="shared" si="321"/>
        <v/>
      </c>
      <c r="BH318" s="42" t="str">
        <f t="shared" si="303"/>
        <v/>
      </c>
      <c r="BI318" s="42" t="str">
        <f t="shared" si="267"/>
        <v/>
      </c>
      <c r="BJ318" s="44" t="str">
        <f t="shared" si="304"/>
        <v/>
      </c>
      <c r="BM318" s="40" t="str">
        <f t="shared" si="305"/>
        <v/>
      </c>
      <c r="BN318" s="41" t="str">
        <f t="shared" si="306"/>
        <v/>
      </c>
      <c r="BO318" s="42" t="str">
        <f t="shared" si="307"/>
        <v/>
      </c>
      <c r="BP318" s="42" t="str">
        <f t="shared" si="322"/>
        <v/>
      </c>
      <c r="BQ318" s="42" t="str">
        <f t="shared" si="308"/>
        <v/>
      </c>
      <c r="BR318" s="42" t="str">
        <f t="shared" si="268"/>
        <v/>
      </c>
      <c r="BS318" s="44" t="str">
        <f t="shared" si="309"/>
        <v/>
      </c>
      <c r="BV318" s="40" t="str">
        <f t="shared" si="310"/>
        <v/>
      </c>
      <c r="BW318" s="41" t="str">
        <f t="shared" si="311"/>
        <v/>
      </c>
      <c r="BX318" s="42" t="str">
        <f t="shared" si="312"/>
        <v/>
      </c>
      <c r="BY318" s="42" t="str">
        <f t="shared" si="323"/>
        <v/>
      </c>
      <c r="BZ318" s="42" t="str">
        <f t="shared" si="313"/>
        <v/>
      </c>
      <c r="CA318" s="42" t="str">
        <f t="shared" si="269"/>
        <v/>
      </c>
      <c r="CB318" s="44" t="str">
        <f t="shared" si="314"/>
        <v/>
      </c>
    </row>
    <row r="319" spans="1:80" x14ac:dyDescent="0.3">
      <c r="A319" s="26"/>
      <c r="B319" s="40" t="str">
        <f t="shared" si="270"/>
        <v/>
      </c>
      <c r="C319" s="41" t="str">
        <f t="shared" si="271"/>
        <v/>
      </c>
      <c r="D319" s="42" t="str">
        <f t="shared" si="272"/>
        <v/>
      </c>
      <c r="E319" s="42" t="str">
        <f t="shared" si="315"/>
        <v/>
      </c>
      <c r="F319" s="42" t="str">
        <f t="shared" si="273"/>
        <v/>
      </c>
      <c r="G319" s="42" t="str">
        <f t="shared" si="261"/>
        <v/>
      </c>
      <c r="H319" s="44" t="str">
        <f t="shared" si="274"/>
        <v/>
      </c>
      <c r="I319" s="26"/>
      <c r="K319" s="40" t="str">
        <f t="shared" si="275"/>
        <v/>
      </c>
      <c r="L319" s="41" t="str">
        <f t="shared" si="276"/>
        <v/>
      </c>
      <c r="M319" s="42" t="str">
        <f t="shared" si="277"/>
        <v/>
      </c>
      <c r="N319" s="42" t="str">
        <f t="shared" si="316"/>
        <v/>
      </c>
      <c r="O319" s="42" t="str">
        <f t="shared" si="278"/>
        <v/>
      </c>
      <c r="P319" s="42" t="str">
        <f t="shared" si="262"/>
        <v/>
      </c>
      <c r="Q319" s="44" t="str">
        <f t="shared" si="279"/>
        <v/>
      </c>
      <c r="T319" s="40" t="str">
        <f t="shared" si="280"/>
        <v/>
      </c>
      <c r="U319" s="41" t="str">
        <f t="shared" si="281"/>
        <v/>
      </c>
      <c r="V319" s="42" t="str">
        <f t="shared" si="282"/>
        <v/>
      </c>
      <c r="W319" s="42" t="str">
        <f t="shared" si="317"/>
        <v/>
      </c>
      <c r="X319" s="42" t="str">
        <f t="shared" si="283"/>
        <v/>
      </c>
      <c r="Y319" s="42" t="str">
        <f t="shared" si="263"/>
        <v/>
      </c>
      <c r="Z319" s="44" t="str">
        <f t="shared" si="284"/>
        <v/>
      </c>
      <c r="AC319" s="40" t="str">
        <f t="shared" si="285"/>
        <v/>
      </c>
      <c r="AD319" s="41" t="str">
        <f t="shared" si="286"/>
        <v/>
      </c>
      <c r="AE319" s="42" t="str">
        <f t="shared" si="287"/>
        <v/>
      </c>
      <c r="AF319" s="42" t="str">
        <f t="shared" si="318"/>
        <v/>
      </c>
      <c r="AG319" s="42" t="str">
        <f t="shared" si="288"/>
        <v/>
      </c>
      <c r="AH319" s="42" t="str">
        <f t="shared" si="264"/>
        <v/>
      </c>
      <c r="AI319" s="44" t="str">
        <f t="shared" si="289"/>
        <v/>
      </c>
      <c r="AL319" s="40" t="str">
        <f t="shared" si="290"/>
        <v/>
      </c>
      <c r="AM319" s="41" t="str">
        <f t="shared" si="291"/>
        <v/>
      </c>
      <c r="AN319" s="42" t="str">
        <f t="shared" si="292"/>
        <v/>
      </c>
      <c r="AO319" s="42" t="str">
        <f t="shared" si="319"/>
        <v/>
      </c>
      <c r="AP319" s="42" t="str">
        <f t="shared" si="293"/>
        <v/>
      </c>
      <c r="AQ319" s="42" t="str">
        <f t="shared" si="265"/>
        <v/>
      </c>
      <c r="AR319" s="44" t="str">
        <f t="shared" si="294"/>
        <v/>
      </c>
      <c r="AU319" s="40" t="str">
        <f t="shared" si="295"/>
        <v/>
      </c>
      <c r="AV319" s="41" t="str">
        <f t="shared" si="296"/>
        <v/>
      </c>
      <c r="AW319" s="42" t="str">
        <f t="shared" si="297"/>
        <v/>
      </c>
      <c r="AX319" s="42" t="str">
        <f t="shared" si="320"/>
        <v/>
      </c>
      <c r="AY319" s="42" t="str">
        <f t="shared" si="298"/>
        <v/>
      </c>
      <c r="AZ319" s="42" t="str">
        <f t="shared" si="266"/>
        <v/>
      </c>
      <c r="BA319" s="44" t="str">
        <f t="shared" si="299"/>
        <v/>
      </c>
      <c r="BD319" s="40" t="str">
        <f t="shared" si="300"/>
        <v/>
      </c>
      <c r="BE319" s="41" t="str">
        <f t="shared" si="301"/>
        <v/>
      </c>
      <c r="BF319" s="42" t="str">
        <f t="shared" si="302"/>
        <v/>
      </c>
      <c r="BG319" s="42" t="str">
        <f t="shared" si="321"/>
        <v/>
      </c>
      <c r="BH319" s="42" t="str">
        <f t="shared" si="303"/>
        <v/>
      </c>
      <c r="BI319" s="42" t="str">
        <f t="shared" si="267"/>
        <v/>
      </c>
      <c r="BJ319" s="44" t="str">
        <f t="shared" si="304"/>
        <v/>
      </c>
      <c r="BM319" s="40" t="str">
        <f t="shared" si="305"/>
        <v/>
      </c>
      <c r="BN319" s="41" t="str">
        <f t="shared" si="306"/>
        <v/>
      </c>
      <c r="BO319" s="42" t="str">
        <f t="shared" si="307"/>
        <v/>
      </c>
      <c r="BP319" s="42" t="str">
        <f t="shared" si="322"/>
        <v/>
      </c>
      <c r="BQ319" s="42" t="str">
        <f t="shared" si="308"/>
        <v/>
      </c>
      <c r="BR319" s="42" t="str">
        <f t="shared" si="268"/>
        <v/>
      </c>
      <c r="BS319" s="44" t="str">
        <f t="shared" si="309"/>
        <v/>
      </c>
      <c r="BV319" s="40" t="str">
        <f t="shared" si="310"/>
        <v/>
      </c>
      <c r="BW319" s="41" t="str">
        <f t="shared" si="311"/>
        <v/>
      </c>
      <c r="BX319" s="42" t="str">
        <f t="shared" si="312"/>
        <v/>
      </c>
      <c r="BY319" s="42" t="str">
        <f t="shared" si="323"/>
        <v/>
      </c>
      <c r="BZ319" s="42" t="str">
        <f t="shared" si="313"/>
        <v/>
      </c>
      <c r="CA319" s="42" t="str">
        <f t="shared" si="269"/>
        <v/>
      </c>
      <c r="CB319" s="44" t="str">
        <f t="shared" si="314"/>
        <v/>
      </c>
    </row>
    <row r="320" spans="1:80" x14ac:dyDescent="0.3">
      <c r="A320" s="26"/>
      <c r="B320" s="40" t="str">
        <f t="shared" si="270"/>
        <v/>
      </c>
      <c r="C320" s="41" t="str">
        <f t="shared" si="271"/>
        <v/>
      </c>
      <c r="D320" s="42" t="str">
        <f t="shared" si="272"/>
        <v/>
      </c>
      <c r="E320" s="42" t="str">
        <f t="shared" si="315"/>
        <v/>
      </c>
      <c r="F320" s="42" t="str">
        <f t="shared" si="273"/>
        <v/>
      </c>
      <c r="G320" s="42" t="str">
        <f t="shared" si="261"/>
        <v/>
      </c>
      <c r="H320" s="44" t="str">
        <f t="shared" si="274"/>
        <v/>
      </c>
      <c r="I320" s="26"/>
      <c r="K320" s="40" t="str">
        <f t="shared" si="275"/>
        <v/>
      </c>
      <c r="L320" s="41" t="str">
        <f t="shared" si="276"/>
        <v/>
      </c>
      <c r="M320" s="42" t="str">
        <f t="shared" si="277"/>
        <v/>
      </c>
      <c r="N320" s="42" t="str">
        <f t="shared" si="316"/>
        <v/>
      </c>
      <c r="O320" s="42" t="str">
        <f t="shared" si="278"/>
        <v/>
      </c>
      <c r="P320" s="42" t="str">
        <f t="shared" si="262"/>
        <v/>
      </c>
      <c r="Q320" s="44" t="str">
        <f t="shared" si="279"/>
        <v/>
      </c>
      <c r="T320" s="40" t="str">
        <f t="shared" si="280"/>
        <v/>
      </c>
      <c r="U320" s="41" t="str">
        <f t="shared" si="281"/>
        <v/>
      </c>
      <c r="V320" s="42" t="str">
        <f t="shared" si="282"/>
        <v/>
      </c>
      <c r="W320" s="42" t="str">
        <f t="shared" si="317"/>
        <v/>
      </c>
      <c r="X320" s="42" t="str">
        <f t="shared" si="283"/>
        <v/>
      </c>
      <c r="Y320" s="42" t="str">
        <f t="shared" si="263"/>
        <v/>
      </c>
      <c r="Z320" s="44" t="str">
        <f t="shared" si="284"/>
        <v/>
      </c>
      <c r="AC320" s="40" t="str">
        <f t="shared" si="285"/>
        <v/>
      </c>
      <c r="AD320" s="41" t="str">
        <f t="shared" si="286"/>
        <v/>
      </c>
      <c r="AE320" s="42" t="str">
        <f t="shared" si="287"/>
        <v/>
      </c>
      <c r="AF320" s="42" t="str">
        <f t="shared" si="318"/>
        <v/>
      </c>
      <c r="AG320" s="42" t="str">
        <f t="shared" si="288"/>
        <v/>
      </c>
      <c r="AH320" s="42" t="str">
        <f t="shared" si="264"/>
        <v/>
      </c>
      <c r="AI320" s="44" t="str">
        <f t="shared" si="289"/>
        <v/>
      </c>
      <c r="AL320" s="40" t="str">
        <f t="shared" si="290"/>
        <v/>
      </c>
      <c r="AM320" s="41" t="str">
        <f t="shared" si="291"/>
        <v/>
      </c>
      <c r="AN320" s="42" t="str">
        <f t="shared" si="292"/>
        <v/>
      </c>
      <c r="AO320" s="42" t="str">
        <f t="shared" si="319"/>
        <v/>
      </c>
      <c r="AP320" s="42" t="str">
        <f t="shared" si="293"/>
        <v/>
      </c>
      <c r="AQ320" s="42" t="str">
        <f t="shared" si="265"/>
        <v/>
      </c>
      <c r="AR320" s="44" t="str">
        <f t="shared" si="294"/>
        <v/>
      </c>
      <c r="AU320" s="40" t="str">
        <f t="shared" si="295"/>
        <v/>
      </c>
      <c r="AV320" s="41" t="str">
        <f t="shared" si="296"/>
        <v/>
      </c>
      <c r="AW320" s="42" t="str">
        <f t="shared" si="297"/>
        <v/>
      </c>
      <c r="AX320" s="42" t="str">
        <f t="shared" si="320"/>
        <v/>
      </c>
      <c r="AY320" s="42" t="str">
        <f t="shared" si="298"/>
        <v/>
      </c>
      <c r="AZ320" s="42" t="str">
        <f t="shared" si="266"/>
        <v/>
      </c>
      <c r="BA320" s="44" t="str">
        <f t="shared" si="299"/>
        <v/>
      </c>
      <c r="BD320" s="40" t="str">
        <f t="shared" si="300"/>
        <v/>
      </c>
      <c r="BE320" s="41" t="str">
        <f t="shared" si="301"/>
        <v/>
      </c>
      <c r="BF320" s="42" t="str">
        <f t="shared" si="302"/>
        <v/>
      </c>
      <c r="BG320" s="42" t="str">
        <f t="shared" si="321"/>
        <v/>
      </c>
      <c r="BH320" s="42" t="str">
        <f t="shared" si="303"/>
        <v/>
      </c>
      <c r="BI320" s="42" t="str">
        <f t="shared" si="267"/>
        <v/>
      </c>
      <c r="BJ320" s="44" t="str">
        <f t="shared" si="304"/>
        <v/>
      </c>
      <c r="BM320" s="40" t="str">
        <f t="shared" si="305"/>
        <v/>
      </c>
      <c r="BN320" s="41" t="str">
        <f t="shared" si="306"/>
        <v/>
      </c>
      <c r="BO320" s="42" t="str">
        <f t="shared" si="307"/>
        <v/>
      </c>
      <c r="BP320" s="42" t="str">
        <f t="shared" si="322"/>
        <v/>
      </c>
      <c r="BQ320" s="42" t="str">
        <f t="shared" si="308"/>
        <v/>
      </c>
      <c r="BR320" s="42" t="str">
        <f t="shared" si="268"/>
        <v/>
      </c>
      <c r="BS320" s="44" t="str">
        <f t="shared" si="309"/>
        <v/>
      </c>
      <c r="BV320" s="40" t="str">
        <f t="shared" si="310"/>
        <v/>
      </c>
      <c r="BW320" s="41" t="str">
        <f t="shared" si="311"/>
        <v/>
      </c>
      <c r="BX320" s="42" t="str">
        <f t="shared" si="312"/>
        <v/>
      </c>
      <c r="BY320" s="42" t="str">
        <f t="shared" si="323"/>
        <v/>
      </c>
      <c r="BZ320" s="42" t="str">
        <f t="shared" si="313"/>
        <v/>
      </c>
      <c r="CA320" s="42" t="str">
        <f t="shared" si="269"/>
        <v/>
      </c>
      <c r="CB320" s="44" t="str">
        <f t="shared" si="314"/>
        <v/>
      </c>
    </row>
    <row r="321" spans="1:80" x14ac:dyDescent="0.3">
      <c r="A321" s="26"/>
      <c r="B321" s="40" t="str">
        <f t="shared" si="270"/>
        <v/>
      </c>
      <c r="C321" s="41" t="str">
        <f t="shared" si="271"/>
        <v/>
      </c>
      <c r="D321" s="42" t="str">
        <f t="shared" si="272"/>
        <v/>
      </c>
      <c r="E321" s="42" t="str">
        <f t="shared" si="315"/>
        <v/>
      </c>
      <c r="F321" s="42" t="str">
        <f t="shared" si="273"/>
        <v/>
      </c>
      <c r="G321" s="42" t="str">
        <f t="shared" si="261"/>
        <v/>
      </c>
      <c r="H321" s="44" t="str">
        <f t="shared" si="274"/>
        <v/>
      </c>
      <c r="I321" s="26"/>
      <c r="K321" s="40" t="str">
        <f t="shared" si="275"/>
        <v/>
      </c>
      <c r="L321" s="41" t="str">
        <f t="shared" si="276"/>
        <v/>
      </c>
      <c r="M321" s="42" t="str">
        <f t="shared" si="277"/>
        <v/>
      </c>
      <c r="N321" s="42" t="str">
        <f t="shared" si="316"/>
        <v/>
      </c>
      <c r="O321" s="42" t="str">
        <f t="shared" si="278"/>
        <v/>
      </c>
      <c r="P321" s="42" t="str">
        <f t="shared" si="262"/>
        <v/>
      </c>
      <c r="Q321" s="44" t="str">
        <f t="shared" si="279"/>
        <v/>
      </c>
      <c r="T321" s="40" t="str">
        <f t="shared" si="280"/>
        <v/>
      </c>
      <c r="U321" s="41" t="str">
        <f t="shared" si="281"/>
        <v/>
      </c>
      <c r="V321" s="42" t="str">
        <f t="shared" si="282"/>
        <v/>
      </c>
      <c r="W321" s="42" t="str">
        <f t="shared" si="317"/>
        <v/>
      </c>
      <c r="X321" s="42" t="str">
        <f t="shared" si="283"/>
        <v/>
      </c>
      <c r="Y321" s="42" t="str">
        <f t="shared" si="263"/>
        <v/>
      </c>
      <c r="Z321" s="44" t="str">
        <f t="shared" si="284"/>
        <v/>
      </c>
      <c r="AC321" s="40" t="str">
        <f t="shared" si="285"/>
        <v/>
      </c>
      <c r="AD321" s="41" t="str">
        <f t="shared" si="286"/>
        <v/>
      </c>
      <c r="AE321" s="42" t="str">
        <f t="shared" si="287"/>
        <v/>
      </c>
      <c r="AF321" s="42" t="str">
        <f t="shared" si="318"/>
        <v/>
      </c>
      <c r="AG321" s="42" t="str">
        <f t="shared" si="288"/>
        <v/>
      </c>
      <c r="AH321" s="42" t="str">
        <f t="shared" si="264"/>
        <v/>
      </c>
      <c r="AI321" s="44" t="str">
        <f t="shared" si="289"/>
        <v/>
      </c>
      <c r="AL321" s="40" t="str">
        <f t="shared" si="290"/>
        <v/>
      </c>
      <c r="AM321" s="41" t="str">
        <f t="shared" si="291"/>
        <v/>
      </c>
      <c r="AN321" s="42" t="str">
        <f t="shared" si="292"/>
        <v/>
      </c>
      <c r="AO321" s="42" t="str">
        <f t="shared" si="319"/>
        <v/>
      </c>
      <c r="AP321" s="42" t="str">
        <f t="shared" si="293"/>
        <v/>
      </c>
      <c r="AQ321" s="42" t="str">
        <f t="shared" si="265"/>
        <v/>
      </c>
      <c r="AR321" s="44" t="str">
        <f t="shared" si="294"/>
        <v/>
      </c>
      <c r="AU321" s="40" t="str">
        <f t="shared" si="295"/>
        <v/>
      </c>
      <c r="AV321" s="41" t="str">
        <f t="shared" si="296"/>
        <v/>
      </c>
      <c r="AW321" s="42" t="str">
        <f t="shared" si="297"/>
        <v/>
      </c>
      <c r="AX321" s="42" t="str">
        <f t="shared" si="320"/>
        <v/>
      </c>
      <c r="AY321" s="42" t="str">
        <f t="shared" si="298"/>
        <v/>
      </c>
      <c r="AZ321" s="42" t="str">
        <f t="shared" si="266"/>
        <v/>
      </c>
      <c r="BA321" s="44" t="str">
        <f t="shared" si="299"/>
        <v/>
      </c>
      <c r="BD321" s="40" t="str">
        <f t="shared" si="300"/>
        <v/>
      </c>
      <c r="BE321" s="41" t="str">
        <f t="shared" si="301"/>
        <v/>
      </c>
      <c r="BF321" s="42" t="str">
        <f t="shared" si="302"/>
        <v/>
      </c>
      <c r="BG321" s="42" t="str">
        <f t="shared" si="321"/>
        <v/>
      </c>
      <c r="BH321" s="42" t="str">
        <f t="shared" si="303"/>
        <v/>
      </c>
      <c r="BI321" s="42" t="str">
        <f t="shared" si="267"/>
        <v/>
      </c>
      <c r="BJ321" s="44" t="str">
        <f t="shared" si="304"/>
        <v/>
      </c>
      <c r="BM321" s="40" t="str">
        <f t="shared" si="305"/>
        <v/>
      </c>
      <c r="BN321" s="41" t="str">
        <f t="shared" si="306"/>
        <v/>
      </c>
      <c r="BO321" s="42" t="str">
        <f t="shared" si="307"/>
        <v/>
      </c>
      <c r="BP321" s="42" t="str">
        <f t="shared" si="322"/>
        <v/>
      </c>
      <c r="BQ321" s="42" t="str">
        <f t="shared" si="308"/>
        <v/>
      </c>
      <c r="BR321" s="42" t="str">
        <f t="shared" si="268"/>
        <v/>
      </c>
      <c r="BS321" s="44" t="str">
        <f t="shared" si="309"/>
        <v/>
      </c>
      <c r="BV321" s="40" t="str">
        <f t="shared" si="310"/>
        <v/>
      </c>
      <c r="BW321" s="41" t="str">
        <f t="shared" si="311"/>
        <v/>
      </c>
      <c r="BX321" s="42" t="str">
        <f t="shared" si="312"/>
        <v/>
      </c>
      <c r="BY321" s="42" t="str">
        <f t="shared" si="323"/>
        <v/>
      </c>
      <c r="BZ321" s="42" t="str">
        <f t="shared" si="313"/>
        <v/>
      </c>
      <c r="CA321" s="42" t="str">
        <f t="shared" si="269"/>
        <v/>
      </c>
      <c r="CB321" s="44" t="str">
        <f t="shared" si="314"/>
        <v/>
      </c>
    </row>
    <row r="322" spans="1:80" x14ac:dyDescent="0.3">
      <c r="A322" s="26"/>
      <c r="B322" s="40" t="str">
        <f t="shared" si="270"/>
        <v/>
      </c>
      <c r="C322" s="41" t="str">
        <f t="shared" si="271"/>
        <v/>
      </c>
      <c r="D322" s="42" t="str">
        <f t="shared" si="272"/>
        <v/>
      </c>
      <c r="E322" s="42" t="str">
        <f t="shared" si="315"/>
        <v/>
      </c>
      <c r="F322" s="42" t="str">
        <f t="shared" si="273"/>
        <v/>
      </c>
      <c r="G322" s="42" t="str">
        <f t="shared" si="261"/>
        <v/>
      </c>
      <c r="H322" s="44" t="str">
        <f t="shared" si="274"/>
        <v/>
      </c>
      <c r="I322" s="26"/>
      <c r="K322" s="40" t="str">
        <f t="shared" si="275"/>
        <v/>
      </c>
      <c r="L322" s="41" t="str">
        <f t="shared" si="276"/>
        <v/>
      </c>
      <c r="M322" s="42" t="str">
        <f t="shared" si="277"/>
        <v/>
      </c>
      <c r="N322" s="42" t="str">
        <f t="shared" si="316"/>
        <v/>
      </c>
      <c r="O322" s="42" t="str">
        <f t="shared" si="278"/>
        <v/>
      </c>
      <c r="P322" s="42" t="str">
        <f t="shared" si="262"/>
        <v/>
      </c>
      <c r="Q322" s="44" t="str">
        <f t="shared" si="279"/>
        <v/>
      </c>
      <c r="T322" s="40" t="str">
        <f t="shared" si="280"/>
        <v/>
      </c>
      <c r="U322" s="41" t="str">
        <f t="shared" si="281"/>
        <v/>
      </c>
      <c r="V322" s="42" t="str">
        <f t="shared" si="282"/>
        <v/>
      </c>
      <c r="W322" s="42" t="str">
        <f t="shared" si="317"/>
        <v/>
      </c>
      <c r="X322" s="42" t="str">
        <f t="shared" si="283"/>
        <v/>
      </c>
      <c r="Y322" s="42" t="str">
        <f t="shared" si="263"/>
        <v/>
      </c>
      <c r="Z322" s="44" t="str">
        <f t="shared" si="284"/>
        <v/>
      </c>
      <c r="AC322" s="40" t="str">
        <f t="shared" si="285"/>
        <v/>
      </c>
      <c r="AD322" s="41" t="str">
        <f t="shared" si="286"/>
        <v/>
      </c>
      <c r="AE322" s="42" t="str">
        <f t="shared" si="287"/>
        <v/>
      </c>
      <c r="AF322" s="42" t="str">
        <f t="shared" si="318"/>
        <v/>
      </c>
      <c r="AG322" s="42" t="str">
        <f t="shared" si="288"/>
        <v/>
      </c>
      <c r="AH322" s="42" t="str">
        <f t="shared" si="264"/>
        <v/>
      </c>
      <c r="AI322" s="44" t="str">
        <f t="shared" si="289"/>
        <v/>
      </c>
      <c r="AL322" s="40" t="str">
        <f t="shared" si="290"/>
        <v/>
      </c>
      <c r="AM322" s="41" t="str">
        <f t="shared" si="291"/>
        <v/>
      </c>
      <c r="AN322" s="42" t="str">
        <f t="shared" si="292"/>
        <v/>
      </c>
      <c r="AO322" s="42" t="str">
        <f t="shared" si="319"/>
        <v/>
      </c>
      <c r="AP322" s="42" t="str">
        <f t="shared" si="293"/>
        <v/>
      </c>
      <c r="AQ322" s="42" t="str">
        <f t="shared" si="265"/>
        <v/>
      </c>
      <c r="AR322" s="44" t="str">
        <f t="shared" si="294"/>
        <v/>
      </c>
      <c r="AU322" s="40" t="str">
        <f t="shared" si="295"/>
        <v/>
      </c>
      <c r="AV322" s="41" t="str">
        <f t="shared" si="296"/>
        <v/>
      </c>
      <c r="AW322" s="42" t="str">
        <f t="shared" si="297"/>
        <v/>
      </c>
      <c r="AX322" s="42" t="str">
        <f t="shared" si="320"/>
        <v/>
      </c>
      <c r="AY322" s="42" t="str">
        <f t="shared" si="298"/>
        <v/>
      </c>
      <c r="AZ322" s="42" t="str">
        <f t="shared" si="266"/>
        <v/>
      </c>
      <c r="BA322" s="44" t="str">
        <f t="shared" si="299"/>
        <v/>
      </c>
      <c r="BD322" s="40" t="str">
        <f t="shared" si="300"/>
        <v/>
      </c>
      <c r="BE322" s="41" t="str">
        <f t="shared" si="301"/>
        <v/>
      </c>
      <c r="BF322" s="42" t="str">
        <f t="shared" si="302"/>
        <v/>
      </c>
      <c r="BG322" s="42" t="str">
        <f t="shared" si="321"/>
        <v/>
      </c>
      <c r="BH322" s="42" t="str">
        <f t="shared" si="303"/>
        <v/>
      </c>
      <c r="BI322" s="42" t="str">
        <f t="shared" si="267"/>
        <v/>
      </c>
      <c r="BJ322" s="44" t="str">
        <f t="shared" si="304"/>
        <v/>
      </c>
      <c r="BM322" s="40" t="str">
        <f t="shared" si="305"/>
        <v/>
      </c>
      <c r="BN322" s="41" t="str">
        <f t="shared" si="306"/>
        <v/>
      </c>
      <c r="BO322" s="42" t="str">
        <f t="shared" si="307"/>
        <v/>
      </c>
      <c r="BP322" s="42" t="str">
        <f t="shared" si="322"/>
        <v/>
      </c>
      <c r="BQ322" s="42" t="str">
        <f t="shared" si="308"/>
        <v/>
      </c>
      <c r="BR322" s="42" t="str">
        <f t="shared" si="268"/>
        <v/>
      </c>
      <c r="BS322" s="44" t="str">
        <f t="shared" si="309"/>
        <v/>
      </c>
      <c r="BV322" s="40" t="str">
        <f t="shared" si="310"/>
        <v/>
      </c>
      <c r="BW322" s="41" t="str">
        <f t="shared" si="311"/>
        <v/>
      </c>
      <c r="BX322" s="42" t="str">
        <f t="shared" si="312"/>
        <v/>
      </c>
      <c r="BY322" s="42" t="str">
        <f t="shared" si="323"/>
        <v/>
      </c>
      <c r="BZ322" s="42" t="str">
        <f t="shared" si="313"/>
        <v/>
      </c>
      <c r="CA322" s="42" t="str">
        <f t="shared" si="269"/>
        <v/>
      </c>
      <c r="CB322" s="44" t="str">
        <f t="shared" si="314"/>
        <v/>
      </c>
    </row>
    <row r="323" spans="1:80" x14ac:dyDescent="0.3">
      <c r="A323" s="26"/>
      <c r="B323" s="40" t="str">
        <f t="shared" si="270"/>
        <v/>
      </c>
      <c r="C323" s="41" t="str">
        <f t="shared" si="271"/>
        <v/>
      </c>
      <c r="D323" s="42" t="str">
        <f t="shared" si="272"/>
        <v/>
      </c>
      <c r="E323" s="42" t="str">
        <f t="shared" si="315"/>
        <v/>
      </c>
      <c r="F323" s="42" t="str">
        <f t="shared" si="273"/>
        <v/>
      </c>
      <c r="G323" s="42" t="str">
        <f t="shared" si="261"/>
        <v/>
      </c>
      <c r="H323" s="44" t="str">
        <f t="shared" si="274"/>
        <v/>
      </c>
      <c r="I323" s="26"/>
      <c r="K323" s="40" t="str">
        <f t="shared" si="275"/>
        <v/>
      </c>
      <c r="L323" s="41" t="str">
        <f t="shared" si="276"/>
        <v/>
      </c>
      <c r="M323" s="42" t="str">
        <f t="shared" si="277"/>
        <v/>
      </c>
      <c r="N323" s="42" t="str">
        <f t="shared" si="316"/>
        <v/>
      </c>
      <c r="O323" s="42" t="str">
        <f t="shared" si="278"/>
        <v/>
      </c>
      <c r="P323" s="42" t="str">
        <f t="shared" si="262"/>
        <v/>
      </c>
      <c r="Q323" s="44" t="str">
        <f t="shared" si="279"/>
        <v/>
      </c>
      <c r="T323" s="40" t="str">
        <f t="shared" si="280"/>
        <v/>
      </c>
      <c r="U323" s="41" t="str">
        <f t="shared" si="281"/>
        <v/>
      </c>
      <c r="V323" s="42" t="str">
        <f t="shared" si="282"/>
        <v/>
      </c>
      <c r="W323" s="42" t="str">
        <f t="shared" si="317"/>
        <v/>
      </c>
      <c r="X323" s="42" t="str">
        <f t="shared" si="283"/>
        <v/>
      </c>
      <c r="Y323" s="42" t="str">
        <f t="shared" si="263"/>
        <v/>
      </c>
      <c r="Z323" s="44" t="str">
        <f t="shared" si="284"/>
        <v/>
      </c>
      <c r="AC323" s="40" t="str">
        <f t="shared" si="285"/>
        <v/>
      </c>
      <c r="AD323" s="41" t="str">
        <f t="shared" si="286"/>
        <v/>
      </c>
      <c r="AE323" s="42" t="str">
        <f t="shared" si="287"/>
        <v/>
      </c>
      <c r="AF323" s="42" t="str">
        <f t="shared" si="318"/>
        <v/>
      </c>
      <c r="AG323" s="42" t="str">
        <f t="shared" si="288"/>
        <v/>
      </c>
      <c r="AH323" s="42" t="str">
        <f t="shared" si="264"/>
        <v/>
      </c>
      <c r="AI323" s="44" t="str">
        <f t="shared" si="289"/>
        <v/>
      </c>
      <c r="AL323" s="40" t="str">
        <f t="shared" si="290"/>
        <v/>
      </c>
      <c r="AM323" s="41" t="str">
        <f t="shared" si="291"/>
        <v/>
      </c>
      <c r="AN323" s="42" t="str">
        <f t="shared" si="292"/>
        <v/>
      </c>
      <c r="AO323" s="42" t="str">
        <f t="shared" si="319"/>
        <v/>
      </c>
      <c r="AP323" s="42" t="str">
        <f t="shared" si="293"/>
        <v/>
      </c>
      <c r="AQ323" s="42" t="str">
        <f t="shared" si="265"/>
        <v/>
      </c>
      <c r="AR323" s="44" t="str">
        <f t="shared" si="294"/>
        <v/>
      </c>
      <c r="AU323" s="40" t="str">
        <f t="shared" si="295"/>
        <v/>
      </c>
      <c r="AV323" s="41" t="str">
        <f t="shared" si="296"/>
        <v/>
      </c>
      <c r="AW323" s="42" t="str">
        <f t="shared" si="297"/>
        <v/>
      </c>
      <c r="AX323" s="42" t="str">
        <f t="shared" si="320"/>
        <v/>
      </c>
      <c r="AY323" s="42" t="str">
        <f t="shared" si="298"/>
        <v/>
      </c>
      <c r="AZ323" s="42" t="str">
        <f t="shared" si="266"/>
        <v/>
      </c>
      <c r="BA323" s="44" t="str">
        <f t="shared" si="299"/>
        <v/>
      </c>
      <c r="BD323" s="40" t="str">
        <f t="shared" si="300"/>
        <v/>
      </c>
      <c r="BE323" s="41" t="str">
        <f t="shared" si="301"/>
        <v/>
      </c>
      <c r="BF323" s="42" t="str">
        <f t="shared" si="302"/>
        <v/>
      </c>
      <c r="BG323" s="42" t="str">
        <f t="shared" si="321"/>
        <v/>
      </c>
      <c r="BH323" s="42" t="str">
        <f t="shared" si="303"/>
        <v/>
      </c>
      <c r="BI323" s="42" t="str">
        <f t="shared" si="267"/>
        <v/>
      </c>
      <c r="BJ323" s="44" t="str">
        <f t="shared" si="304"/>
        <v/>
      </c>
      <c r="BM323" s="40" t="str">
        <f t="shared" si="305"/>
        <v/>
      </c>
      <c r="BN323" s="41" t="str">
        <f t="shared" si="306"/>
        <v/>
      </c>
      <c r="BO323" s="42" t="str">
        <f t="shared" si="307"/>
        <v/>
      </c>
      <c r="BP323" s="42" t="str">
        <f t="shared" si="322"/>
        <v/>
      </c>
      <c r="BQ323" s="42" t="str">
        <f t="shared" si="308"/>
        <v/>
      </c>
      <c r="BR323" s="42" t="str">
        <f t="shared" si="268"/>
        <v/>
      </c>
      <c r="BS323" s="44" t="str">
        <f t="shared" si="309"/>
        <v/>
      </c>
      <c r="BV323" s="40" t="str">
        <f t="shared" si="310"/>
        <v/>
      </c>
      <c r="BW323" s="41" t="str">
        <f t="shared" si="311"/>
        <v/>
      </c>
      <c r="BX323" s="42" t="str">
        <f t="shared" si="312"/>
        <v/>
      </c>
      <c r="BY323" s="42" t="str">
        <f t="shared" si="323"/>
        <v/>
      </c>
      <c r="BZ323" s="42" t="str">
        <f t="shared" si="313"/>
        <v/>
      </c>
      <c r="CA323" s="42" t="str">
        <f t="shared" si="269"/>
        <v/>
      </c>
      <c r="CB323" s="44" t="str">
        <f t="shared" si="314"/>
        <v/>
      </c>
    </row>
    <row r="324" spans="1:80" x14ac:dyDescent="0.3">
      <c r="A324" s="26"/>
      <c r="B324" s="40" t="str">
        <f t="shared" si="270"/>
        <v/>
      </c>
      <c r="C324" s="41" t="str">
        <f t="shared" si="271"/>
        <v/>
      </c>
      <c r="D324" s="42" t="str">
        <f t="shared" si="272"/>
        <v/>
      </c>
      <c r="E324" s="42" t="str">
        <f t="shared" si="315"/>
        <v/>
      </c>
      <c r="F324" s="42" t="str">
        <f t="shared" si="273"/>
        <v/>
      </c>
      <c r="G324" s="42" t="str">
        <f t="shared" si="261"/>
        <v/>
      </c>
      <c r="H324" s="44" t="str">
        <f t="shared" si="274"/>
        <v/>
      </c>
      <c r="I324" s="26"/>
      <c r="K324" s="40" t="str">
        <f t="shared" si="275"/>
        <v/>
      </c>
      <c r="L324" s="41" t="str">
        <f t="shared" si="276"/>
        <v/>
      </c>
      <c r="M324" s="42" t="str">
        <f t="shared" si="277"/>
        <v/>
      </c>
      <c r="N324" s="42" t="str">
        <f t="shared" si="316"/>
        <v/>
      </c>
      <c r="O324" s="42" t="str">
        <f t="shared" si="278"/>
        <v/>
      </c>
      <c r="P324" s="42" t="str">
        <f t="shared" si="262"/>
        <v/>
      </c>
      <c r="Q324" s="44" t="str">
        <f t="shared" si="279"/>
        <v/>
      </c>
      <c r="T324" s="40" t="str">
        <f t="shared" si="280"/>
        <v/>
      </c>
      <c r="U324" s="41" t="str">
        <f t="shared" si="281"/>
        <v/>
      </c>
      <c r="V324" s="42" t="str">
        <f t="shared" si="282"/>
        <v/>
      </c>
      <c r="W324" s="42" t="str">
        <f t="shared" si="317"/>
        <v/>
      </c>
      <c r="X324" s="42" t="str">
        <f t="shared" si="283"/>
        <v/>
      </c>
      <c r="Y324" s="42" t="str">
        <f t="shared" si="263"/>
        <v/>
      </c>
      <c r="Z324" s="44" t="str">
        <f t="shared" si="284"/>
        <v/>
      </c>
      <c r="AC324" s="40" t="str">
        <f t="shared" si="285"/>
        <v/>
      </c>
      <c r="AD324" s="41" t="str">
        <f t="shared" si="286"/>
        <v/>
      </c>
      <c r="AE324" s="42" t="str">
        <f t="shared" si="287"/>
        <v/>
      </c>
      <c r="AF324" s="42" t="str">
        <f t="shared" si="318"/>
        <v/>
      </c>
      <c r="AG324" s="42" t="str">
        <f t="shared" si="288"/>
        <v/>
      </c>
      <c r="AH324" s="42" t="str">
        <f t="shared" si="264"/>
        <v/>
      </c>
      <c r="AI324" s="44" t="str">
        <f t="shared" si="289"/>
        <v/>
      </c>
      <c r="AL324" s="40" t="str">
        <f t="shared" si="290"/>
        <v/>
      </c>
      <c r="AM324" s="41" t="str">
        <f t="shared" si="291"/>
        <v/>
      </c>
      <c r="AN324" s="42" t="str">
        <f t="shared" si="292"/>
        <v/>
      </c>
      <c r="AO324" s="42" t="str">
        <f t="shared" si="319"/>
        <v/>
      </c>
      <c r="AP324" s="42" t="str">
        <f t="shared" si="293"/>
        <v/>
      </c>
      <c r="AQ324" s="42" t="str">
        <f t="shared" si="265"/>
        <v/>
      </c>
      <c r="AR324" s="44" t="str">
        <f t="shared" si="294"/>
        <v/>
      </c>
      <c r="AU324" s="40" t="str">
        <f t="shared" si="295"/>
        <v/>
      </c>
      <c r="AV324" s="41" t="str">
        <f t="shared" si="296"/>
        <v/>
      </c>
      <c r="AW324" s="42" t="str">
        <f t="shared" si="297"/>
        <v/>
      </c>
      <c r="AX324" s="42" t="str">
        <f t="shared" si="320"/>
        <v/>
      </c>
      <c r="AY324" s="42" t="str">
        <f t="shared" si="298"/>
        <v/>
      </c>
      <c r="AZ324" s="42" t="str">
        <f t="shared" si="266"/>
        <v/>
      </c>
      <c r="BA324" s="44" t="str">
        <f t="shared" si="299"/>
        <v/>
      </c>
      <c r="BD324" s="40" t="str">
        <f t="shared" si="300"/>
        <v/>
      </c>
      <c r="BE324" s="41" t="str">
        <f t="shared" si="301"/>
        <v/>
      </c>
      <c r="BF324" s="42" t="str">
        <f t="shared" si="302"/>
        <v/>
      </c>
      <c r="BG324" s="42" t="str">
        <f t="shared" si="321"/>
        <v/>
      </c>
      <c r="BH324" s="42" t="str">
        <f t="shared" si="303"/>
        <v/>
      </c>
      <c r="BI324" s="42" t="str">
        <f t="shared" si="267"/>
        <v/>
      </c>
      <c r="BJ324" s="44" t="str">
        <f t="shared" si="304"/>
        <v/>
      </c>
      <c r="BM324" s="40" t="str">
        <f t="shared" si="305"/>
        <v/>
      </c>
      <c r="BN324" s="41" t="str">
        <f t="shared" si="306"/>
        <v/>
      </c>
      <c r="BO324" s="42" t="str">
        <f t="shared" si="307"/>
        <v/>
      </c>
      <c r="BP324" s="42" t="str">
        <f t="shared" si="322"/>
        <v/>
      </c>
      <c r="BQ324" s="42" t="str">
        <f t="shared" si="308"/>
        <v/>
      </c>
      <c r="BR324" s="42" t="str">
        <f t="shared" si="268"/>
        <v/>
      </c>
      <c r="BS324" s="44" t="str">
        <f t="shared" si="309"/>
        <v/>
      </c>
      <c r="BV324" s="40" t="str">
        <f t="shared" si="310"/>
        <v/>
      </c>
      <c r="BW324" s="41" t="str">
        <f t="shared" si="311"/>
        <v/>
      </c>
      <c r="BX324" s="42" t="str">
        <f t="shared" si="312"/>
        <v/>
      </c>
      <c r="BY324" s="42" t="str">
        <f t="shared" si="323"/>
        <v/>
      </c>
      <c r="BZ324" s="42" t="str">
        <f t="shared" si="313"/>
        <v/>
      </c>
      <c r="CA324" s="42" t="str">
        <f t="shared" si="269"/>
        <v/>
      </c>
      <c r="CB324" s="44" t="str">
        <f t="shared" si="314"/>
        <v/>
      </c>
    </row>
    <row r="325" spans="1:80" x14ac:dyDescent="0.3">
      <c r="A325" s="26"/>
      <c r="B325" s="40" t="str">
        <f t="shared" si="270"/>
        <v/>
      </c>
      <c r="C325" s="41" t="str">
        <f t="shared" si="271"/>
        <v/>
      </c>
      <c r="D325" s="42" t="str">
        <f t="shared" si="272"/>
        <v/>
      </c>
      <c r="E325" s="42" t="str">
        <f t="shared" si="315"/>
        <v/>
      </c>
      <c r="F325" s="42" t="str">
        <f t="shared" si="273"/>
        <v/>
      </c>
      <c r="G325" s="42" t="str">
        <f t="shared" si="261"/>
        <v/>
      </c>
      <c r="H325" s="44" t="str">
        <f t="shared" si="274"/>
        <v/>
      </c>
      <c r="I325" s="26"/>
      <c r="K325" s="40" t="str">
        <f t="shared" si="275"/>
        <v/>
      </c>
      <c r="L325" s="41" t="str">
        <f t="shared" si="276"/>
        <v/>
      </c>
      <c r="M325" s="42" t="str">
        <f t="shared" si="277"/>
        <v/>
      </c>
      <c r="N325" s="42" t="str">
        <f t="shared" si="316"/>
        <v/>
      </c>
      <c r="O325" s="42" t="str">
        <f t="shared" si="278"/>
        <v/>
      </c>
      <c r="P325" s="42" t="str">
        <f t="shared" si="262"/>
        <v/>
      </c>
      <c r="Q325" s="44" t="str">
        <f t="shared" si="279"/>
        <v/>
      </c>
      <c r="T325" s="40" t="str">
        <f t="shared" si="280"/>
        <v/>
      </c>
      <c r="U325" s="41" t="str">
        <f t="shared" si="281"/>
        <v/>
      </c>
      <c r="V325" s="42" t="str">
        <f t="shared" si="282"/>
        <v/>
      </c>
      <c r="W325" s="42" t="str">
        <f t="shared" si="317"/>
        <v/>
      </c>
      <c r="X325" s="42" t="str">
        <f t="shared" si="283"/>
        <v/>
      </c>
      <c r="Y325" s="42" t="str">
        <f t="shared" si="263"/>
        <v/>
      </c>
      <c r="Z325" s="44" t="str">
        <f t="shared" si="284"/>
        <v/>
      </c>
      <c r="AC325" s="40" t="str">
        <f t="shared" si="285"/>
        <v/>
      </c>
      <c r="AD325" s="41" t="str">
        <f t="shared" si="286"/>
        <v/>
      </c>
      <c r="AE325" s="42" t="str">
        <f t="shared" si="287"/>
        <v/>
      </c>
      <c r="AF325" s="42" t="str">
        <f t="shared" si="318"/>
        <v/>
      </c>
      <c r="AG325" s="42" t="str">
        <f t="shared" si="288"/>
        <v/>
      </c>
      <c r="AH325" s="42" t="str">
        <f t="shared" si="264"/>
        <v/>
      </c>
      <c r="AI325" s="44" t="str">
        <f t="shared" si="289"/>
        <v/>
      </c>
      <c r="AL325" s="40" t="str">
        <f t="shared" si="290"/>
        <v/>
      </c>
      <c r="AM325" s="41" t="str">
        <f t="shared" si="291"/>
        <v/>
      </c>
      <c r="AN325" s="42" t="str">
        <f t="shared" si="292"/>
        <v/>
      </c>
      <c r="AO325" s="42" t="str">
        <f t="shared" si="319"/>
        <v/>
      </c>
      <c r="AP325" s="42" t="str">
        <f t="shared" si="293"/>
        <v/>
      </c>
      <c r="AQ325" s="42" t="str">
        <f t="shared" si="265"/>
        <v/>
      </c>
      <c r="AR325" s="44" t="str">
        <f t="shared" si="294"/>
        <v/>
      </c>
      <c r="AU325" s="40" t="str">
        <f t="shared" si="295"/>
        <v/>
      </c>
      <c r="AV325" s="41" t="str">
        <f t="shared" si="296"/>
        <v/>
      </c>
      <c r="AW325" s="42" t="str">
        <f t="shared" si="297"/>
        <v/>
      </c>
      <c r="AX325" s="42" t="str">
        <f t="shared" si="320"/>
        <v/>
      </c>
      <c r="AY325" s="42" t="str">
        <f t="shared" si="298"/>
        <v/>
      </c>
      <c r="AZ325" s="42" t="str">
        <f t="shared" si="266"/>
        <v/>
      </c>
      <c r="BA325" s="44" t="str">
        <f t="shared" si="299"/>
        <v/>
      </c>
      <c r="BD325" s="40" t="str">
        <f t="shared" si="300"/>
        <v/>
      </c>
      <c r="BE325" s="41" t="str">
        <f t="shared" si="301"/>
        <v/>
      </c>
      <c r="BF325" s="42" t="str">
        <f t="shared" si="302"/>
        <v/>
      </c>
      <c r="BG325" s="42" t="str">
        <f t="shared" si="321"/>
        <v/>
      </c>
      <c r="BH325" s="42" t="str">
        <f t="shared" si="303"/>
        <v/>
      </c>
      <c r="BI325" s="42" t="str">
        <f t="shared" si="267"/>
        <v/>
      </c>
      <c r="BJ325" s="44" t="str">
        <f t="shared" si="304"/>
        <v/>
      </c>
      <c r="BM325" s="40" t="str">
        <f t="shared" si="305"/>
        <v/>
      </c>
      <c r="BN325" s="41" t="str">
        <f t="shared" si="306"/>
        <v/>
      </c>
      <c r="BO325" s="42" t="str">
        <f t="shared" si="307"/>
        <v/>
      </c>
      <c r="BP325" s="42" t="str">
        <f t="shared" si="322"/>
        <v/>
      </c>
      <c r="BQ325" s="42" t="str">
        <f t="shared" si="308"/>
        <v/>
      </c>
      <c r="BR325" s="42" t="str">
        <f t="shared" si="268"/>
        <v/>
      </c>
      <c r="BS325" s="44" t="str">
        <f t="shared" si="309"/>
        <v/>
      </c>
      <c r="BV325" s="40" t="str">
        <f t="shared" si="310"/>
        <v/>
      </c>
      <c r="BW325" s="41" t="str">
        <f t="shared" si="311"/>
        <v/>
      </c>
      <c r="BX325" s="42" t="str">
        <f t="shared" si="312"/>
        <v/>
      </c>
      <c r="BY325" s="42" t="str">
        <f t="shared" si="323"/>
        <v/>
      </c>
      <c r="BZ325" s="42" t="str">
        <f t="shared" si="313"/>
        <v/>
      </c>
      <c r="CA325" s="42" t="str">
        <f t="shared" si="269"/>
        <v/>
      </c>
      <c r="CB325" s="44" t="str">
        <f t="shared" si="314"/>
        <v/>
      </c>
    </row>
    <row r="326" spans="1:80" x14ac:dyDescent="0.3">
      <c r="A326" s="26"/>
      <c r="B326" s="40" t="str">
        <f t="shared" si="270"/>
        <v/>
      </c>
      <c r="C326" s="41" t="str">
        <f t="shared" si="271"/>
        <v/>
      </c>
      <c r="D326" s="42" t="str">
        <f t="shared" si="272"/>
        <v/>
      </c>
      <c r="E326" s="42" t="str">
        <f t="shared" si="315"/>
        <v/>
      </c>
      <c r="F326" s="42" t="str">
        <f t="shared" si="273"/>
        <v/>
      </c>
      <c r="G326" s="42" t="str">
        <f t="shared" si="261"/>
        <v/>
      </c>
      <c r="H326" s="44" t="str">
        <f t="shared" si="274"/>
        <v/>
      </c>
      <c r="I326" s="26"/>
      <c r="K326" s="40" t="str">
        <f t="shared" si="275"/>
        <v/>
      </c>
      <c r="L326" s="41" t="str">
        <f t="shared" si="276"/>
        <v/>
      </c>
      <c r="M326" s="42" t="str">
        <f t="shared" si="277"/>
        <v/>
      </c>
      <c r="N326" s="42" t="str">
        <f t="shared" si="316"/>
        <v/>
      </c>
      <c r="O326" s="42" t="str">
        <f t="shared" si="278"/>
        <v/>
      </c>
      <c r="P326" s="42" t="str">
        <f t="shared" si="262"/>
        <v/>
      </c>
      <c r="Q326" s="44" t="str">
        <f t="shared" si="279"/>
        <v/>
      </c>
      <c r="T326" s="40" t="str">
        <f t="shared" si="280"/>
        <v/>
      </c>
      <c r="U326" s="41" t="str">
        <f t="shared" si="281"/>
        <v/>
      </c>
      <c r="V326" s="42" t="str">
        <f t="shared" si="282"/>
        <v/>
      </c>
      <c r="W326" s="42" t="str">
        <f t="shared" si="317"/>
        <v/>
      </c>
      <c r="X326" s="42" t="str">
        <f t="shared" si="283"/>
        <v/>
      </c>
      <c r="Y326" s="42" t="str">
        <f t="shared" si="263"/>
        <v/>
      </c>
      <c r="Z326" s="44" t="str">
        <f t="shared" si="284"/>
        <v/>
      </c>
      <c r="AC326" s="40" t="str">
        <f t="shared" si="285"/>
        <v/>
      </c>
      <c r="AD326" s="41" t="str">
        <f t="shared" si="286"/>
        <v/>
      </c>
      <c r="AE326" s="42" t="str">
        <f t="shared" si="287"/>
        <v/>
      </c>
      <c r="AF326" s="42" t="str">
        <f t="shared" si="318"/>
        <v/>
      </c>
      <c r="AG326" s="42" t="str">
        <f t="shared" si="288"/>
        <v/>
      </c>
      <c r="AH326" s="42" t="str">
        <f t="shared" si="264"/>
        <v/>
      </c>
      <c r="AI326" s="44" t="str">
        <f t="shared" si="289"/>
        <v/>
      </c>
      <c r="AL326" s="40" t="str">
        <f t="shared" si="290"/>
        <v/>
      </c>
      <c r="AM326" s="41" t="str">
        <f t="shared" si="291"/>
        <v/>
      </c>
      <c r="AN326" s="42" t="str">
        <f t="shared" si="292"/>
        <v/>
      </c>
      <c r="AO326" s="42" t="str">
        <f t="shared" si="319"/>
        <v/>
      </c>
      <c r="AP326" s="42" t="str">
        <f t="shared" si="293"/>
        <v/>
      </c>
      <c r="AQ326" s="42" t="str">
        <f t="shared" si="265"/>
        <v/>
      </c>
      <c r="AR326" s="44" t="str">
        <f t="shared" si="294"/>
        <v/>
      </c>
      <c r="AU326" s="40" t="str">
        <f t="shared" si="295"/>
        <v/>
      </c>
      <c r="AV326" s="41" t="str">
        <f t="shared" si="296"/>
        <v/>
      </c>
      <c r="AW326" s="42" t="str">
        <f t="shared" si="297"/>
        <v/>
      </c>
      <c r="AX326" s="42" t="str">
        <f t="shared" si="320"/>
        <v/>
      </c>
      <c r="AY326" s="42" t="str">
        <f t="shared" si="298"/>
        <v/>
      </c>
      <c r="AZ326" s="42" t="str">
        <f t="shared" si="266"/>
        <v/>
      </c>
      <c r="BA326" s="44" t="str">
        <f t="shared" si="299"/>
        <v/>
      </c>
      <c r="BD326" s="40" t="str">
        <f t="shared" si="300"/>
        <v/>
      </c>
      <c r="BE326" s="41" t="str">
        <f t="shared" si="301"/>
        <v/>
      </c>
      <c r="BF326" s="42" t="str">
        <f t="shared" si="302"/>
        <v/>
      </c>
      <c r="BG326" s="42" t="str">
        <f t="shared" si="321"/>
        <v/>
      </c>
      <c r="BH326" s="42" t="str">
        <f t="shared" si="303"/>
        <v/>
      </c>
      <c r="BI326" s="42" t="str">
        <f t="shared" si="267"/>
        <v/>
      </c>
      <c r="BJ326" s="44" t="str">
        <f t="shared" si="304"/>
        <v/>
      </c>
      <c r="BM326" s="40" t="str">
        <f t="shared" si="305"/>
        <v/>
      </c>
      <c r="BN326" s="41" t="str">
        <f t="shared" si="306"/>
        <v/>
      </c>
      <c r="BO326" s="42" t="str">
        <f t="shared" si="307"/>
        <v/>
      </c>
      <c r="BP326" s="42" t="str">
        <f t="shared" si="322"/>
        <v/>
      </c>
      <c r="BQ326" s="42" t="str">
        <f t="shared" si="308"/>
        <v/>
      </c>
      <c r="BR326" s="42" t="str">
        <f t="shared" si="268"/>
        <v/>
      </c>
      <c r="BS326" s="44" t="str">
        <f t="shared" si="309"/>
        <v/>
      </c>
      <c r="BV326" s="40" t="str">
        <f t="shared" si="310"/>
        <v/>
      </c>
      <c r="BW326" s="41" t="str">
        <f t="shared" si="311"/>
        <v/>
      </c>
      <c r="BX326" s="42" t="str">
        <f t="shared" si="312"/>
        <v/>
      </c>
      <c r="BY326" s="42" t="str">
        <f t="shared" si="323"/>
        <v/>
      </c>
      <c r="BZ326" s="42" t="str">
        <f t="shared" si="313"/>
        <v/>
      </c>
      <c r="CA326" s="42" t="str">
        <f t="shared" si="269"/>
        <v/>
      </c>
      <c r="CB326" s="44" t="str">
        <f t="shared" si="314"/>
        <v/>
      </c>
    </row>
    <row r="327" spans="1:80" x14ac:dyDescent="0.3">
      <c r="A327" s="26"/>
      <c r="B327" s="40" t="str">
        <f t="shared" si="270"/>
        <v/>
      </c>
      <c r="C327" s="41" t="str">
        <f t="shared" si="271"/>
        <v/>
      </c>
      <c r="D327" s="42" t="str">
        <f t="shared" si="272"/>
        <v/>
      </c>
      <c r="E327" s="42" t="str">
        <f t="shared" si="315"/>
        <v/>
      </c>
      <c r="F327" s="42" t="str">
        <f t="shared" si="273"/>
        <v/>
      </c>
      <c r="G327" s="42" t="str">
        <f t="shared" si="261"/>
        <v/>
      </c>
      <c r="H327" s="44" t="str">
        <f t="shared" si="274"/>
        <v/>
      </c>
      <c r="I327" s="26"/>
      <c r="K327" s="40" t="str">
        <f t="shared" si="275"/>
        <v/>
      </c>
      <c r="L327" s="41" t="str">
        <f t="shared" si="276"/>
        <v/>
      </c>
      <c r="M327" s="42" t="str">
        <f t="shared" si="277"/>
        <v/>
      </c>
      <c r="N327" s="42" t="str">
        <f t="shared" si="316"/>
        <v/>
      </c>
      <c r="O327" s="42" t="str">
        <f t="shared" si="278"/>
        <v/>
      </c>
      <c r="P327" s="42" t="str">
        <f t="shared" si="262"/>
        <v/>
      </c>
      <c r="Q327" s="44" t="str">
        <f t="shared" si="279"/>
        <v/>
      </c>
      <c r="T327" s="40" t="str">
        <f t="shared" si="280"/>
        <v/>
      </c>
      <c r="U327" s="41" t="str">
        <f t="shared" si="281"/>
        <v/>
      </c>
      <c r="V327" s="42" t="str">
        <f t="shared" si="282"/>
        <v/>
      </c>
      <c r="W327" s="42" t="str">
        <f t="shared" si="317"/>
        <v/>
      </c>
      <c r="X327" s="42" t="str">
        <f t="shared" si="283"/>
        <v/>
      </c>
      <c r="Y327" s="42" t="str">
        <f t="shared" si="263"/>
        <v/>
      </c>
      <c r="Z327" s="44" t="str">
        <f t="shared" si="284"/>
        <v/>
      </c>
      <c r="AC327" s="40" t="str">
        <f t="shared" si="285"/>
        <v/>
      </c>
      <c r="AD327" s="41" t="str">
        <f t="shared" si="286"/>
        <v/>
      </c>
      <c r="AE327" s="42" t="str">
        <f t="shared" si="287"/>
        <v/>
      </c>
      <c r="AF327" s="42" t="str">
        <f t="shared" si="318"/>
        <v/>
      </c>
      <c r="AG327" s="42" t="str">
        <f t="shared" si="288"/>
        <v/>
      </c>
      <c r="AH327" s="42" t="str">
        <f t="shared" si="264"/>
        <v/>
      </c>
      <c r="AI327" s="44" t="str">
        <f t="shared" si="289"/>
        <v/>
      </c>
      <c r="AL327" s="40" t="str">
        <f t="shared" si="290"/>
        <v/>
      </c>
      <c r="AM327" s="41" t="str">
        <f t="shared" si="291"/>
        <v/>
      </c>
      <c r="AN327" s="42" t="str">
        <f t="shared" si="292"/>
        <v/>
      </c>
      <c r="AO327" s="42" t="str">
        <f t="shared" si="319"/>
        <v/>
      </c>
      <c r="AP327" s="42" t="str">
        <f t="shared" si="293"/>
        <v/>
      </c>
      <c r="AQ327" s="42" t="str">
        <f t="shared" si="265"/>
        <v/>
      </c>
      <c r="AR327" s="44" t="str">
        <f t="shared" si="294"/>
        <v/>
      </c>
      <c r="AU327" s="40" t="str">
        <f t="shared" si="295"/>
        <v/>
      </c>
      <c r="AV327" s="41" t="str">
        <f t="shared" si="296"/>
        <v/>
      </c>
      <c r="AW327" s="42" t="str">
        <f t="shared" si="297"/>
        <v/>
      </c>
      <c r="AX327" s="42" t="str">
        <f t="shared" si="320"/>
        <v/>
      </c>
      <c r="AY327" s="42" t="str">
        <f t="shared" si="298"/>
        <v/>
      </c>
      <c r="AZ327" s="42" t="str">
        <f t="shared" si="266"/>
        <v/>
      </c>
      <c r="BA327" s="44" t="str">
        <f t="shared" si="299"/>
        <v/>
      </c>
      <c r="BD327" s="40" t="str">
        <f t="shared" si="300"/>
        <v/>
      </c>
      <c r="BE327" s="41" t="str">
        <f t="shared" si="301"/>
        <v/>
      </c>
      <c r="BF327" s="42" t="str">
        <f t="shared" si="302"/>
        <v/>
      </c>
      <c r="BG327" s="42" t="str">
        <f t="shared" si="321"/>
        <v/>
      </c>
      <c r="BH327" s="42" t="str">
        <f t="shared" si="303"/>
        <v/>
      </c>
      <c r="BI327" s="42" t="str">
        <f t="shared" si="267"/>
        <v/>
      </c>
      <c r="BJ327" s="44" t="str">
        <f t="shared" si="304"/>
        <v/>
      </c>
      <c r="BM327" s="40" t="str">
        <f t="shared" si="305"/>
        <v/>
      </c>
      <c r="BN327" s="41" t="str">
        <f t="shared" si="306"/>
        <v/>
      </c>
      <c r="BO327" s="42" t="str">
        <f t="shared" si="307"/>
        <v/>
      </c>
      <c r="BP327" s="42" t="str">
        <f t="shared" si="322"/>
        <v/>
      </c>
      <c r="BQ327" s="42" t="str">
        <f t="shared" si="308"/>
        <v/>
      </c>
      <c r="BR327" s="42" t="str">
        <f t="shared" si="268"/>
        <v/>
      </c>
      <c r="BS327" s="44" t="str">
        <f t="shared" si="309"/>
        <v/>
      </c>
      <c r="BV327" s="40" t="str">
        <f t="shared" si="310"/>
        <v/>
      </c>
      <c r="BW327" s="41" t="str">
        <f t="shared" si="311"/>
        <v/>
      </c>
      <c r="BX327" s="42" t="str">
        <f t="shared" si="312"/>
        <v/>
      </c>
      <c r="BY327" s="42" t="str">
        <f t="shared" si="323"/>
        <v/>
      </c>
      <c r="BZ327" s="42" t="str">
        <f t="shared" si="313"/>
        <v/>
      </c>
      <c r="CA327" s="42" t="str">
        <f t="shared" si="269"/>
        <v/>
      </c>
      <c r="CB327" s="44" t="str">
        <f t="shared" si="314"/>
        <v/>
      </c>
    </row>
    <row r="328" spans="1:80" x14ac:dyDescent="0.3">
      <c r="A328" s="26"/>
      <c r="B328" s="40" t="str">
        <f t="shared" si="270"/>
        <v/>
      </c>
      <c r="C328" s="41" t="str">
        <f t="shared" si="271"/>
        <v/>
      </c>
      <c r="D328" s="42" t="str">
        <f t="shared" si="272"/>
        <v/>
      </c>
      <c r="E328" s="42" t="str">
        <f t="shared" si="315"/>
        <v/>
      </c>
      <c r="F328" s="42" t="str">
        <f t="shared" si="273"/>
        <v/>
      </c>
      <c r="G328" s="42" t="str">
        <f t="shared" si="261"/>
        <v/>
      </c>
      <c r="H328" s="44" t="str">
        <f t="shared" si="274"/>
        <v/>
      </c>
      <c r="I328" s="26"/>
      <c r="K328" s="40" t="str">
        <f t="shared" si="275"/>
        <v/>
      </c>
      <c r="L328" s="41" t="str">
        <f t="shared" si="276"/>
        <v/>
      </c>
      <c r="M328" s="42" t="str">
        <f t="shared" si="277"/>
        <v/>
      </c>
      <c r="N328" s="42" t="str">
        <f t="shared" si="316"/>
        <v/>
      </c>
      <c r="O328" s="42" t="str">
        <f t="shared" si="278"/>
        <v/>
      </c>
      <c r="P328" s="42" t="str">
        <f t="shared" si="262"/>
        <v/>
      </c>
      <c r="Q328" s="44" t="str">
        <f t="shared" si="279"/>
        <v/>
      </c>
      <c r="T328" s="40" t="str">
        <f t="shared" si="280"/>
        <v/>
      </c>
      <c r="U328" s="41" t="str">
        <f t="shared" si="281"/>
        <v/>
      </c>
      <c r="V328" s="42" t="str">
        <f t="shared" si="282"/>
        <v/>
      </c>
      <c r="W328" s="42" t="str">
        <f t="shared" si="317"/>
        <v/>
      </c>
      <c r="X328" s="42" t="str">
        <f t="shared" si="283"/>
        <v/>
      </c>
      <c r="Y328" s="42" t="str">
        <f t="shared" si="263"/>
        <v/>
      </c>
      <c r="Z328" s="44" t="str">
        <f t="shared" si="284"/>
        <v/>
      </c>
      <c r="AC328" s="40" t="str">
        <f t="shared" si="285"/>
        <v/>
      </c>
      <c r="AD328" s="41" t="str">
        <f t="shared" si="286"/>
        <v/>
      </c>
      <c r="AE328" s="42" t="str">
        <f t="shared" si="287"/>
        <v/>
      </c>
      <c r="AF328" s="42" t="str">
        <f t="shared" si="318"/>
        <v/>
      </c>
      <c r="AG328" s="42" t="str">
        <f t="shared" si="288"/>
        <v/>
      </c>
      <c r="AH328" s="42" t="str">
        <f t="shared" si="264"/>
        <v/>
      </c>
      <c r="AI328" s="44" t="str">
        <f t="shared" si="289"/>
        <v/>
      </c>
      <c r="AL328" s="40" t="str">
        <f t="shared" si="290"/>
        <v/>
      </c>
      <c r="AM328" s="41" t="str">
        <f t="shared" si="291"/>
        <v/>
      </c>
      <c r="AN328" s="42" t="str">
        <f t="shared" si="292"/>
        <v/>
      </c>
      <c r="AO328" s="42" t="str">
        <f t="shared" si="319"/>
        <v/>
      </c>
      <c r="AP328" s="42" t="str">
        <f t="shared" si="293"/>
        <v/>
      </c>
      <c r="AQ328" s="42" t="str">
        <f t="shared" si="265"/>
        <v/>
      </c>
      <c r="AR328" s="44" t="str">
        <f t="shared" si="294"/>
        <v/>
      </c>
      <c r="AU328" s="40" t="str">
        <f t="shared" si="295"/>
        <v/>
      </c>
      <c r="AV328" s="41" t="str">
        <f t="shared" si="296"/>
        <v/>
      </c>
      <c r="AW328" s="42" t="str">
        <f t="shared" si="297"/>
        <v/>
      </c>
      <c r="AX328" s="42" t="str">
        <f t="shared" si="320"/>
        <v/>
      </c>
      <c r="AY328" s="42" t="str">
        <f t="shared" si="298"/>
        <v/>
      </c>
      <c r="AZ328" s="42" t="str">
        <f t="shared" si="266"/>
        <v/>
      </c>
      <c r="BA328" s="44" t="str">
        <f t="shared" si="299"/>
        <v/>
      </c>
      <c r="BD328" s="40" t="str">
        <f t="shared" si="300"/>
        <v/>
      </c>
      <c r="BE328" s="41" t="str">
        <f t="shared" si="301"/>
        <v/>
      </c>
      <c r="BF328" s="42" t="str">
        <f t="shared" si="302"/>
        <v/>
      </c>
      <c r="BG328" s="42" t="str">
        <f t="shared" si="321"/>
        <v/>
      </c>
      <c r="BH328" s="42" t="str">
        <f t="shared" si="303"/>
        <v/>
      </c>
      <c r="BI328" s="42" t="str">
        <f t="shared" si="267"/>
        <v/>
      </c>
      <c r="BJ328" s="44" t="str">
        <f t="shared" si="304"/>
        <v/>
      </c>
      <c r="BM328" s="40" t="str">
        <f t="shared" si="305"/>
        <v/>
      </c>
      <c r="BN328" s="41" t="str">
        <f t="shared" si="306"/>
        <v/>
      </c>
      <c r="BO328" s="42" t="str">
        <f t="shared" si="307"/>
        <v/>
      </c>
      <c r="BP328" s="42" t="str">
        <f t="shared" si="322"/>
        <v/>
      </c>
      <c r="BQ328" s="42" t="str">
        <f t="shared" si="308"/>
        <v/>
      </c>
      <c r="BR328" s="42" t="str">
        <f t="shared" si="268"/>
        <v/>
      </c>
      <c r="BS328" s="44" t="str">
        <f t="shared" si="309"/>
        <v/>
      </c>
      <c r="BV328" s="40" t="str">
        <f t="shared" si="310"/>
        <v/>
      </c>
      <c r="BW328" s="41" t="str">
        <f t="shared" si="311"/>
        <v/>
      </c>
      <c r="BX328" s="42" t="str">
        <f t="shared" si="312"/>
        <v/>
      </c>
      <c r="BY328" s="42" t="str">
        <f t="shared" si="323"/>
        <v/>
      </c>
      <c r="BZ328" s="42" t="str">
        <f t="shared" si="313"/>
        <v/>
      </c>
      <c r="CA328" s="42" t="str">
        <f t="shared" si="269"/>
        <v/>
      </c>
      <c r="CB328" s="44" t="str">
        <f t="shared" si="314"/>
        <v/>
      </c>
    </row>
    <row r="329" spans="1:80" x14ac:dyDescent="0.3">
      <c r="A329" s="26"/>
      <c r="B329" s="40" t="str">
        <f t="shared" si="270"/>
        <v/>
      </c>
      <c r="C329" s="41" t="str">
        <f t="shared" si="271"/>
        <v/>
      </c>
      <c r="D329" s="42" t="str">
        <f t="shared" si="272"/>
        <v/>
      </c>
      <c r="E329" s="42" t="str">
        <f t="shared" si="315"/>
        <v/>
      </c>
      <c r="F329" s="42" t="str">
        <f t="shared" si="273"/>
        <v/>
      </c>
      <c r="G329" s="42" t="str">
        <f t="shared" si="261"/>
        <v/>
      </c>
      <c r="H329" s="44" t="str">
        <f t="shared" si="274"/>
        <v/>
      </c>
      <c r="I329" s="26"/>
      <c r="K329" s="40" t="str">
        <f t="shared" si="275"/>
        <v/>
      </c>
      <c r="L329" s="41" t="str">
        <f t="shared" si="276"/>
        <v/>
      </c>
      <c r="M329" s="42" t="str">
        <f t="shared" si="277"/>
        <v/>
      </c>
      <c r="N329" s="42" t="str">
        <f t="shared" si="316"/>
        <v/>
      </c>
      <c r="O329" s="42" t="str">
        <f t="shared" si="278"/>
        <v/>
      </c>
      <c r="P329" s="42" t="str">
        <f t="shared" si="262"/>
        <v/>
      </c>
      <c r="Q329" s="44" t="str">
        <f t="shared" si="279"/>
        <v/>
      </c>
      <c r="T329" s="40" t="str">
        <f t="shared" si="280"/>
        <v/>
      </c>
      <c r="U329" s="41" t="str">
        <f t="shared" si="281"/>
        <v/>
      </c>
      <c r="V329" s="42" t="str">
        <f t="shared" si="282"/>
        <v/>
      </c>
      <c r="W329" s="42" t="str">
        <f t="shared" si="317"/>
        <v/>
      </c>
      <c r="X329" s="42" t="str">
        <f t="shared" si="283"/>
        <v/>
      </c>
      <c r="Y329" s="42" t="str">
        <f t="shared" si="263"/>
        <v/>
      </c>
      <c r="Z329" s="44" t="str">
        <f t="shared" si="284"/>
        <v/>
      </c>
      <c r="AC329" s="40" t="str">
        <f t="shared" si="285"/>
        <v/>
      </c>
      <c r="AD329" s="41" t="str">
        <f t="shared" si="286"/>
        <v/>
      </c>
      <c r="AE329" s="42" t="str">
        <f t="shared" si="287"/>
        <v/>
      </c>
      <c r="AF329" s="42" t="str">
        <f t="shared" si="318"/>
        <v/>
      </c>
      <c r="AG329" s="42" t="str">
        <f t="shared" si="288"/>
        <v/>
      </c>
      <c r="AH329" s="42" t="str">
        <f t="shared" si="264"/>
        <v/>
      </c>
      <c r="AI329" s="44" t="str">
        <f t="shared" si="289"/>
        <v/>
      </c>
      <c r="AL329" s="40" t="str">
        <f t="shared" si="290"/>
        <v/>
      </c>
      <c r="AM329" s="41" t="str">
        <f t="shared" si="291"/>
        <v/>
      </c>
      <c r="AN329" s="42" t="str">
        <f t="shared" si="292"/>
        <v/>
      </c>
      <c r="AO329" s="42" t="str">
        <f t="shared" si="319"/>
        <v/>
      </c>
      <c r="AP329" s="42" t="str">
        <f t="shared" si="293"/>
        <v/>
      </c>
      <c r="AQ329" s="42" t="str">
        <f t="shared" si="265"/>
        <v/>
      </c>
      <c r="AR329" s="44" t="str">
        <f t="shared" si="294"/>
        <v/>
      </c>
      <c r="AU329" s="40" t="str">
        <f t="shared" si="295"/>
        <v/>
      </c>
      <c r="AV329" s="41" t="str">
        <f t="shared" si="296"/>
        <v/>
      </c>
      <c r="AW329" s="42" t="str">
        <f t="shared" si="297"/>
        <v/>
      </c>
      <c r="AX329" s="42" t="str">
        <f t="shared" si="320"/>
        <v/>
      </c>
      <c r="AY329" s="42" t="str">
        <f t="shared" si="298"/>
        <v/>
      </c>
      <c r="AZ329" s="42" t="str">
        <f t="shared" si="266"/>
        <v/>
      </c>
      <c r="BA329" s="44" t="str">
        <f t="shared" si="299"/>
        <v/>
      </c>
      <c r="BD329" s="40" t="str">
        <f t="shared" si="300"/>
        <v/>
      </c>
      <c r="BE329" s="41" t="str">
        <f t="shared" si="301"/>
        <v/>
      </c>
      <c r="BF329" s="42" t="str">
        <f t="shared" si="302"/>
        <v/>
      </c>
      <c r="BG329" s="42" t="str">
        <f t="shared" si="321"/>
        <v/>
      </c>
      <c r="BH329" s="42" t="str">
        <f t="shared" si="303"/>
        <v/>
      </c>
      <c r="BI329" s="42" t="str">
        <f t="shared" si="267"/>
        <v/>
      </c>
      <c r="BJ329" s="44" t="str">
        <f t="shared" si="304"/>
        <v/>
      </c>
      <c r="BM329" s="40" t="str">
        <f t="shared" si="305"/>
        <v/>
      </c>
      <c r="BN329" s="41" t="str">
        <f t="shared" si="306"/>
        <v/>
      </c>
      <c r="BO329" s="42" t="str">
        <f t="shared" si="307"/>
        <v/>
      </c>
      <c r="BP329" s="42" t="str">
        <f t="shared" si="322"/>
        <v/>
      </c>
      <c r="BQ329" s="42" t="str">
        <f t="shared" si="308"/>
        <v/>
      </c>
      <c r="BR329" s="42" t="str">
        <f t="shared" si="268"/>
        <v/>
      </c>
      <c r="BS329" s="44" t="str">
        <f t="shared" si="309"/>
        <v/>
      </c>
      <c r="BV329" s="40" t="str">
        <f t="shared" si="310"/>
        <v/>
      </c>
      <c r="BW329" s="41" t="str">
        <f t="shared" si="311"/>
        <v/>
      </c>
      <c r="BX329" s="42" t="str">
        <f t="shared" si="312"/>
        <v/>
      </c>
      <c r="BY329" s="42" t="str">
        <f t="shared" si="323"/>
        <v/>
      </c>
      <c r="BZ329" s="42" t="str">
        <f t="shared" si="313"/>
        <v/>
      </c>
      <c r="CA329" s="42" t="str">
        <f t="shared" si="269"/>
        <v/>
      </c>
      <c r="CB329" s="44" t="str">
        <f t="shared" si="314"/>
        <v/>
      </c>
    </row>
    <row r="330" spans="1:80" x14ac:dyDescent="0.3">
      <c r="A330" s="26"/>
      <c r="B330" s="40" t="str">
        <f t="shared" si="270"/>
        <v/>
      </c>
      <c r="C330" s="41" t="str">
        <f t="shared" si="271"/>
        <v/>
      </c>
      <c r="D330" s="42" t="str">
        <f t="shared" si="272"/>
        <v/>
      </c>
      <c r="E330" s="42" t="str">
        <f t="shared" si="315"/>
        <v/>
      </c>
      <c r="F330" s="42" t="str">
        <f t="shared" si="273"/>
        <v/>
      </c>
      <c r="G330" s="42" t="str">
        <f t="shared" si="261"/>
        <v/>
      </c>
      <c r="H330" s="44" t="str">
        <f t="shared" si="274"/>
        <v/>
      </c>
      <c r="I330" s="26"/>
      <c r="K330" s="40" t="str">
        <f t="shared" si="275"/>
        <v/>
      </c>
      <c r="L330" s="41" t="str">
        <f t="shared" si="276"/>
        <v/>
      </c>
      <c r="M330" s="42" t="str">
        <f t="shared" si="277"/>
        <v/>
      </c>
      <c r="N330" s="42" t="str">
        <f t="shared" si="316"/>
        <v/>
      </c>
      <c r="O330" s="42" t="str">
        <f t="shared" si="278"/>
        <v/>
      </c>
      <c r="P330" s="42" t="str">
        <f t="shared" si="262"/>
        <v/>
      </c>
      <c r="Q330" s="44" t="str">
        <f t="shared" si="279"/>
        <v/>
      </c>
      <c r="T330" s="40" t="str">
        <f t="shared" si="280"/>
        <v/>
      </c>
      <c r="U330" s="41" t="str">
        <f t="shared" si="281"/>
        <v/>
      </c>
      <c r="V330" s="42" t="str">
        <f t="shared" si="282"/>
        <v/>
      </c>
      <c r="W330" s="42" t="str">
        <f t="shared" si="317"/>
        <v/>
      </c>
      <c r="X330" s="42" t="str">
        <f t="shared" si="283"/>
        <v/>
      </c>
      <c r="Y330" s="42" t="str">
        <f t="shared" si="263"/>
        <v/>
      </c>
      <c r="Z330" s="44" t="str">
        <f t="shared" si="284"/>
        <v/>
      </c>
      <c r="AC330" s="40" t="str">
        <f t="shared" si="285"/>
        <v/>
      </c>
      <c r="AD330" s="41" t="str">
        <f t="shared" si="286"/>
        <v/>
      </c>
      <c r="AE330" s="42" t="str">
        <f t="shared" si="287"/>
        <v/>
      </c>
      <c r="AF330" s="42" t="str">
        <f t="shared" si="318"/>
        <v/>
      </c>
      <c r="AG330" s="42" t="str">
        <f t="shared" si="288"/>
        <v/>
      </c>
      <c r="AH330" s="42" t="str">
        <f t="shared" si="264"/>
        <v/>
      </c>
      <c r="AI330" s="44" t="str">
        <f t="shared" si="289"/>
        <v/>
      </c>
      <c r="AL330" s="40" t="str">
        <f t="shared" si="290"/>
        <v/>
      </c>
      <c r="AM330" s="41" t="str">
        <f t="shared" si="291"/>
        <v/>
      </c>
      <c r="AN330" s="42" t="str">
        <f t="shared" si="292"/>
        <v/>
      </c>
      <c r="AO330" s="42" t="str">
        <f t="shared" si="319"/>
        <v/>
      </c>
      <c r="AP330" s="42" t="str">
        <f t="shared" si="293"/>
        <v/>
      </c>
      <c r="AQ330" s="42" t="str">
        <f t="shared" si="265"/>
        <v/>
      </c>
      <c r="AR330" s="44" t="str">
        <f t="shared" si="294"/>
        <v/>
      </c>
      <c r="AU330" s="40" t="str">
        <f t="shared" si="295"/>
        <v/>
      </c>
      <c r="AV330" s="41" t="str">
        <f t="shared" si="296"/>
        <v/>
      </c>
      <c r="AW330" s="42" t="str">
        <f t="shared" si="297"/>
        <v/>
      </c>
      <c r="AX330" s="42" t="str">
        <f t="shared" si="320"/>
        <v/>
      </c>
      <c r="AY330" s="42" t="str">
        <f t="shared" si="298"/>
        <v/>
      </c>
      <c r="AZ330" s="42" t="str">
        <f t="shared" si="266"/>
        <v/>
      </c>
      <c r="BA330" s="44" t="str">
        <f t="shared" si="299"/>
        <v/>
      </c>
      <c r="BD330" s="40" t="str">
        <f t="shared" si="300"/>
        <v/>
      </c>
      <c r="BE330" s="41" t="str">
        <f t="shared" si="301"/>
        <v/>
      </c>
      <c r="BF330" s="42" t="str">
        <f t="shared" si="302"/>
        <v/>
      </c>
      <c r="BG330" s="42" t="str">
        <f t="shared" si="321"/>
        <v/>
      </c>
      <c r="BH330" s="42" t="str">
        <f t="shared" si="303"/>
        <v/>
      </c>
      <c r="BI330" s="42" t="str">
        <f t="shared" si="267"/>
        <v/>
      </c>
      <c r="BJ330" s="44" t="str">
        <f t="shared" si="304"/>
        <v/>
      </c>
      <c r="BM330" s="40" t="str">
        <f t="shared" si="305"/>
        <v/>
      </c>
      <c r="BN330" s="41" t="str">
        <f t="shared" si="306"/>
        <v/>
      </c>
      <c r="BO330" s="42" t="str">
        <f t="shared" si="307"/>
        <v/>
      </c>
      <c r="BP330" s="42" t="str">
        <f t="shared" si="322"/>
        <v/>
      </c>
      <c r="BQ330" s="42" t="str">
        <f t="shared" si="308"/>
        <v/>
      </c>
      <c r="BR330" s="42" t="str">
        <f t="shared" si="268"/>
        <v/>
      </c>
      <c r="BS330" s="44" t="str">
        <f t="shared" si="309"/>
        <v/>
      </c>
      <c r="BV330" s="40" t="str">
        <f t="shared" si="310"/>
        <v/>
      </c>
      <c r="BW330" s="41" t="str">
        <f t="shared" si="311"/>
        <v/>
      </c>
      <c r="BX330" s="42" t="str">
        <f t="shared" si="312"/>
        <v/>
      </c>
      <c r="BY330" s="42" t="str">
        <f t="shared" si="323"/>
        <v/>
      </c>
      <c r="BZ330" s="42" t="str">
        <f t="shared" si="313"/>
        <v/>
      </c>
      <c r="CA330" s="42" t="str">
        <f t="shared" si="269"/>
        <v/>
      </c>
      <c r="CB330" s="44" t="str">
        <f t="shared" si="314"/>
        <v/>
      </c>
    </row>
    <row r="331" spans="1:80" x14ac:dyDescent="0.3">
      <c r="A331" s="26"/>
      <c r="B331" s="40" t="str">
        <f t="shared" si="270"/>
        <v/>
      </c>
      <c r="C331" s="41" t="str">
        <f t="shared" si="271"/>
        <v/>
      </c>
      <c r="D331" s="42" t="str">
        <f t="shared" si="272"/>
        <v/>
      </c>
      <c r="E331" s="42" t="str">
        <f t="shared" si="315"/>
        <v/>
      </c>
      <c r="F331" s="42" t="str">
        <f t="shared" si="273"/>
        <v/>
      </c>
      <c r="G331" s="42" t="str">
        <f t="shared" si="261"/>
        <v/>
      </c>
      <c r="H331" s="44" t="str">
        <f t="shared" si="274"/>
        <v/>
      </c>
      <c r="I331" s="26"/>
      <c r="K331" s="40" t="str">
        <f t="shared" si="275"/>
        <v/>
      </c>
      <c r="L331" s="41" t="str">
        <f t="shared" si="276"/>
        <v/>
      </c>
      <c r="M331" s="42" t="str">
        <f t="shared" si="277"/>
        <v/>
      </c>
      <c r="N331" s="42" t="str">
        <f t="shared" si="316"/>
        <v/>
      </c>
      <c r="O331" s="42" t="str">
        <f t="shared" si="278"/>
        <v/>
      </c>
      <c r="P331" s="42" t="str">
        <f t="shared" si="262"/>
        <v/>
      </c>
      <c r="Q331" s="44" t="str">
        <f t="shared" si="279"/>
        <v/>
      </c>
      <c r="T331" s="40" t="str">
        <f t="shared" si="280"/>
        <v/>
      </c>
      <c r="U331" s="41" t="str">
        <f t="shared" si="281"/>
        <v/>
      </c>
      <c r="V331" s="42" t="str">
        <f t="shared" si="282"/>
        <v/>
      </c>
      <c r="W331" s="42" t="str">
        <f t="shared" si="317"/>
        <v/>
      </c>
      <c r="X331" s="42" t="str">
        <f t="shared" si="283"/>
        <v/>
      </c>
      <c r="Y331" s="42" t="str">
        <f t="shared" si="263"/>
        <v/>
      </c>
      <c r="Z331" s="44" t="str">
        <f t="shared" si="284"/>
        <v/>
      </c>
      <c r="AC331" s="40" t="str">
        <f t="shared" si="285"/>
        <v/>
      </c>
      <c r="AD331" s="41" t="str">
        <f t="shared" si="286"/>
        <v/>
      </c>
      <c r="AE331" s="42" t="str">
        <f t="shared" si="287"/>
        <v/>
      </c>
      <c r="AF331" s="42" t="str">
        <f t="shared" si="318"/>
        <v/>
      </c>
      <c r="AG331" s="42" t="str">
        <f t="shared" si="288"/>
        <v/>
      </c>
      <c r="AH331" s="42" t="str">
        <f t="shared" si="264"/>
        <v/>
      </c>
      <c r="AI331" s="44" t="str">
        <f t="shared" si="289"/>
        <v/>
      </c>
      <c r="AL331" s="40" t="str">
        <f t="shared" si="290"/>
        <v/>
      </c>
      <c r="AM331" s="41" t="str">
        <f t="shared" si="291"/>
        <v/>
      </c>
      <c r="AN331" s="42" t="str">
        <f t="shared" si="292"/>
        <v/>
      </c>
      <c r="AO331" s="42" t="str">
        <f t="shared" si="319"/>
        <v/>
      </c>
      <c r="AP331" s="42" t="str">
        <f t="shared" si="293"/>
        <v/>
      </c>
      <c r="AQ331" s="42" t="str">
        <f t="shared" si="265"/>
        <v/>
      </c>
      <c r="AR331" s="44" t="str">
        <f t="shared" si="294"/>
        <v/>
      </c>
      <c r="AU331" s="40" t="str">
        <f t="shared" si="295"/>
        <v/>
      </c>
      <c r="AV331" s="41" t="str">
        <f t="shared" si="296"/>
        <v/>
      </c>
      <c r="AW331" s="42" t="str">
        <f t="shared" si="297"/>
        <v/>
      </c>
      <c r="AX331" s="42" t="str">
        <f t="shared" si="320"/>
        <v/>
      </c>
      <c r="AY331" s="42" t="str">
        <f t="shared" si="298"/>
        <v/>
      </c>
      <c r="AZ331" s="42" t="str">
        <f t="shared" si="266"/>
        <v/>
      </c>
      <c r="BA331" s="44" t="str">
        <f t="shared" si="299"/>
        <v/>
      </c>
      <c r="BD331" s="40" t="str">
        <f t="shared" si="300"/>
        <v/>
      </c>
      <c r="BE331" s="41" t="str">
        <f t="shared" si="301"/>
        <v/>
      </c>
      <c r="BF331" s="42" t="str">
        <f t="shared" si="302"/>
        <v/>
      </c>
      <c r="BG331" s="42" t="str">
        <f t="shared" si="321"/>
        <v/>
      </c>
      <c r="BH331" s="42" t="str">
        <f t="shared" si="303"/>
        <v/>
      </c>
      <c r="BI331" s="42" t="str">
        <f t="shared" si="267"/>
        <v/>
      </c>
      <c r="BJ331" s="44" t="str">
        <f t="shared" si="304"/>
        <v/>
      </c>
      <c r="BM331" s="40" t="str">
        <f t="shared" si="305"/>
        <v/>
      </c>
      <c r="BN331" s="41" t="str">
        <f t="shared" si="306"/>
        <v/>
      </c>
      <c r="BO331" s="42" t="str">
        <f t="shared" si="307"/>
        <v/>
      </c>
      <c r="BP331" s="42" t="str">
        <f t="shared" si="322"/>
        <v/>
      </c>
      <c r="BQ331" s="42" t="str">
        <f t="shared" si="308"/>
        <v/>
      </c>
      <c r="BR331" s="42" t="str">
        <f t="shared" si="268"/>
        <v/>
      </c>
      <c r="BS331" s="44" t="str">
        <f t="shared" si="309"/>
        <v/>
      </c>
      <c r="BV331" s="40" t="str">
        <f t="shared" si="310"/>
        <v/>
      </c>
      <c r="BW331" s="41" t="str">
        <f t="shared" si="311"/>
        <v/>
      </c>
      <c r="BX331" s="42" t="str">
        <f t="shared" si="312"/>
        <v/>
      </c>
      <c r="BY331" s="42" t="str">
        <f t="shared" si="323"/>
        <v/>
      </c>
      <c r="BZ331" s="42" t="str">
        <f t="shared" si="313"/>
        <v/>
      </c>
      <c r="CA331" s="42" t="str">
        <f t="shared" si="269"/>
        <v/>
      </c>
      <c r="CB331" s="44" t="str">
        <f t="shared" si="314"/>
        <v/>
      </c>
    </row>
    <row r="332" spans="1:80" x14ac:dyDescent="0.3">
      <c r="A332" s="26"/>
      <c r="B332" s="40" t="str">
        <f t="shared" si="270"/>
        <v/>
      </c>
      <c r="C332" s="41" t="str">
        <f t="shared" si="271"/>
        <v/>
      </c>
      <c r="D332" s="42" t="str">
        <f t="shared" si="272"/>
        <v/>
      </c>
      <c r="E332" s="42" t="str">
        <f t="shared" si="315"/>
        <v/>
      </c>
      <c r="F332" s="42" t="str">
        <f t="shared" si="273"/>
        <v/>
      </c>
      <c r="G332" s="42" t="str">
        <f t="shared" ref="G332:G385" si="324">IF(B332&lt;=D$6,D$9,"")</f>
        <v/>
      </c>
      <c r="H332" s="44" t="str">
        <f t="shared" si="274"/>
        <v/>
      </c>
      <c r="I332" s="26"/>
      <c r="K332" s="40" t="str">
        <f t="shared" si="275"/>
        <v/>
      </c>
      <c r="L332" s="41" t="str">
        <f t="shared" si="276"/>
        <v/>
      </c>
      <c r="M332" s="42" t="str">
        <f t="shared" si="277"/>
        <v/>
      </c>
      <c r="N332" s="42" t="str">
        <f t="shared" si="316"/>
        <v/>
      </c>
      <c r="O332" s="42" t="str">
        <f t="shared" si="278"/>
        <v/>
      </c>
      <c r="P332" s="42" t="str">
        <f t="shared" ref="P332:P379" si="325">IF(K332&lt;=M$6,M$9,"")</f>
        <v/>
      </c>
      <c r="Q332" s="44" t="str">
        <f t="shared" si="279"/>
        <v/>
      </c>
      <c r="T332" s="40" t="str">
        <f t="shared" si="280"/>
        <v/>
      </c>
      <c r="U332" s="41" t="str">
        <f t="shared" si="281"/>
        <v/>
      </c>
      <c r="V332" s="42" t="str">
        <f t="shared" si="282"/>
        <v/>
      </c>
      <c r="W332" s="42" t="str">
        <f t="shared" si="317"/>
        <v/>
      </c>
      <c r="X332" s="42" t="str">
        <f t="shared" si="283"/>
        <v/>
      </c>
      <c r="Y332" s="42" t="str">
        <f t="shared" ref="Y332:Y379" si="326">IF(T332&lt;=V$6,V$9,"")</f>
        <v/>
      </c>
      <c r="Z332" s="44" t="str">
        <f t="shared" si="284"/>
        <v/>
      </c>
      <c r="AC332" s="40" t="str">
        <f t="shared" si="285"/>
        <v/>
      </c>
      <c r="AD332" s="41" t="str">
        <f t="shared" si="286"/>
        <v/>
      </c>
      <c r="AE332" s="42" t="str">
        <f t="shared" si="287"/>
        <v/>
      </c>
      <c r="AF332" s="42" t="str">
        <f t="shared" si="318"/>
        <v/>
      </c>
      <c r="AG332" s="42" t="str">
        <f t="shared" si="288"/>
        <v/>
      </c>
      <c r="AH332" s="42" t="str">
        <f t="shared" ref="AH332:AH379" si="327">IF(AC332&lt;=AE$6,AE$9,"")</f>
        <v/>
      </c>
      <c r="AI332" s="44" t="str">
        <f t="shared" si="289"/>
        <v/>
      </c>
      <c r="AL332" s="40" t="str">
        <f t="shared" si="290"/>
        <v/>
      </c>
      <c r="AM332" s="41" t="str">
        <f t="shared" si="291"/>
        <v/>
      </c>
      <c r="AN332" s="42" t="str">
        <f t="shared" si="292"/>
        <v/>
      </c>
      <c r="AO332" s="42" t="str">
        <f t="shared" si="319"/>
        <v/>
      </c>
      <c r="AP332" s="42" t="str">
        <f t="shared" si="293"/>
        <v/>
      </c>
      <c r="AQ332" s="42" t="str">
        <f t="shared" ref="AQ332:AQ379" si="328">IF(AL332&lt;=AN$6,AN$9,"")</f>
        <v/>
      </c>
      <c r="AR332" s="44" t="str">
        <f t="shared" si="294"/>
        <v/>
      </c>
      <c r="AU332" s="40" t="str">
        <f t="shared" si="295"/>
        <v/>
      </c>
      <c r="AV332" s="41" t="str">
        <f t="shared" si="296"/>
        <v/>
      </c>
      <c r="AW332" s="42" t="str">
        <f t="shared" si="297"/>
        <v/>
      </c>
      <c r="AX332" s="42" t="str">
        <f t="shared" si="320"/>
        <v/>
      </c>
      <c r="AY332" s="42" t="str">
        <f t="shared" si="298"/>
        <v/>
      </c>
      <c r="AZ332" s="42" t="str">
        <f t="shared" ref="AZ332:AZ379" si="329">IF(AU332&lt;=AW$6,AW$9,"")</f>
        <v/>
      </c>
      <c r="BA332" s="44" t="str">
        <f t="shared" si="299"/>
        <v/>
      </c>
      <c r="BD332" s="40" t="str">
        <f t="shared" si="300"/>
        <v/>
      </c>
      <c r="BE332" s="41" t="str">
        <f t="shared" si="301"/>
        <v/>
      </c>
      <c r="BF332" s="42" t="str">
        <f t="shared" si="302"/>
        <v/>
      </c>
      <c r="BG332" s="42" t="str">
        <f t="shared" si="321"/>
        <v/>
      </c>
      <c r="BH332" s="42" t="str">
        <f t="shared" si="303"/>
        <v/>
      </c>
      <c r="BI332" s="42" t="str">
        <f t="shared" ref="BI332:BI379" si="330">IF(BD332&lt;=BF$6,BF$9,"")</f>
        <v/>
      </c>
      <c r="BJ332" s="44" t="str">
        <f t="shared" si="304"/>
        <v/>
      </c>
      <c r="BM332" s="40" t="str">
        <f t="shared" si="305"/>
        <v/>
      </c>
      <c r="BN332" s="41" t="str">
        <f t="shared" si="306"/>
        <v/>
      </c>
      <c r="BO332" s="42" t="str">
        <f t="shared" si="307"/>
        <v/>
      </c>
      <c r="BP332" s="42" t="str">
        <f t="shared" si="322"/>
        <v/>
      </c>
      <c r="BQ332" s="42" t="str">
        <f t="shared" si="308"/>
        <v/>
      </c>
      <c r="BR332" s="42" t="str">
        <f t="shared" ref="BR332:BR379" si="331">IF(BM332&lt;=BO$6,BO$9,"")</f>
        <v/>
      </c>
      <c r="BS332" s="44" t="str">
        <f t="shared" si="309"/>
        <v/>
      </c>
      <c r="BV332" s="40" t="str">
        <f t="shared" si="310"/>
        <v/>
      </c>
      <c r="BW332" s="41" t="str">
        <f t="shared" si="311"/>
        <v/>
      </c>
      <c r="BX332" s="42" t="str">
        <f t="shared" si="312"/>
        <v/>
      </c>
      <c r="BY332" s="42" t="str">
        <f t="shared" si="323"/>
        <v/>
      </c>
      <c r="BZ332" s="42" t="str">
        <f t="shared" si="313"/>
        <v/>
      </c>
      <c r="CA332" s="42" t="str">
        <f t="shared" ref="CA332:CA379" si="332">IF(BV332&lt;=BX$6,BX$9,"")</f>
        <v/>
      </c>
      <c r="CB332" s="44" t="str">
        <f t="shared" si="314"/>
        <v/>
      </c>
    </row>
    <row r="333" spans="1:80" x14ac:dyDescent="0.3">
      <c r="A333" s="26"/>
      <c r="B333" s="40" t="str">
        <f t="shared" si="270"/>
        <v/>
      </c>
      <c r="C333" s="41" t="str">
        <f t="shared" si="271"/>
        <v/>
      </c>
      <c r="D333" s="42" t="str">
        <f t="shared" si="272"/>
        <v/>
      </c>
      <c r="E333" s="42" t="str">
        <f t="shared" si="315"/>
        <v/>
      </c>
      <c r="F333" s="42" t="str">
        <f t="shared" si="273"/>
        <v/>
      </c>
      <c r="G333" s="42" t="str">
        <f t="shared" si="324"/>
        <v/>
      </c>
      <c r="H333" s="44" t="str">
        <f t="shared" si="274"/>
        <v/>
      </c>
      <c r="I333" s="26"/>
      <c r="K333" s="40" t="str">
        <f t="shared" si="275"/>
        <v/>
      </c>
      <c r="L333" s="41" t="str">
        <f t="shared" si="276"/>
        <v/>
      </c>
      <c r="M333" s="42" t="str">
        <f t="shared" si="277"/>
        <v/>
      </c>
      <c r="N333" s="42" t="str">
        <f t="shared" si="316"/>
        <v/>
      </c>
      <c r="O333" s="42" t="str">
        <f t="shared" si="278"/>
        <v/>
      </c>
      <c r="P333" s="42" t="str">
        <f t="shared" si="325"/>
        <v/>
      </c>
      <c r="Q333" s="44" t="str">
        <f t="shared" si="279"/>
        <v/>
      </c>
      <c r="T333" s="40" t="str">
        <f t="shared" si="280"/>
        <v/>
      </c>
      <c r="U333" s="41" t="str">
        <f t="shared" si="281"/>
        <v/>
      </c>
      <c r="V333" s="42" t="str">
        <f t="shared" si="282"/>
        <v/>
      </c>
      <c r="W333" s="42" t="str">
        <f t="shared" si="317"/>
        <v/>
      </c>
      <c r="X333" s="42" t="str">
        <f t="shared" si="283"/>
        <v/>
      </c>
      <c r="Y333" s="42" t="str">
        <f t="shared" si="326"/>
        <v/>
      </c>
      <c r="Z333" s="44" t="str">
        <f t="shared" si="284"/>
        <v/>
      </c>
      <c r="AC333" s="40" t="str">
        <f t="shared" si="285"/>
        <v/>
      </c>
      <c r="AD333" s="41" t="str">
        <f t="shared" si="286"/>
        <v/>
      </c>
      <c r="AE333" s="42" t="str">
        <f t="shared" si="287"/>
        <v/>
      </c>
      <c r="AF333" s="42" t="str">
        <f t="shared" si="318"/>
        <v/>
      </c>
      <c r="AG333" s="42" t="str">
        <f t="shared" si="288"/>
        <v/>
      </c>
      <c r="AH333" s="42" t="str">
        <f t="shared" si="327"/>
        <v/>
      </c>
      <c r="AI333" s="44" t="str">
        <f t="shared" si="289"/>
        <v/>
      </c>
      <c r="AL333" s="40" t="str">
        <f t="shared" si="290"/>
        <v/>
      </c>
      <c r="AM333" s="41" t="str">
        <f t="shared" si="291"/>
        <v/>
      </c>
      <c r="AN333" s="42" t="str">
        <f t="shared" si="292"/>
        <v/>
      </c>
      <c r="AO333" s="42" t="str">
        <f t="shared" si="319"/>
        <v/>
      </c>
      <c r="AP333" s="42" t="str">
        <f t="shared" si="293"/>
        <v/>
      </c>
      <c r="AQ333" s="42" t="str">
        <f t="shared" si="328"/>
        <v/>
      </c>
      <c r="AR333" s="44" t="str">
        <f t="shared" si="294"/>
        <v/>
      </c>
      <c r="AU333" s="40" t="str">
        <f t="shared" si="295"/>
        <v/>
      </c>
      <c r="AV333" s="41" t="str">
        <f t="shared" si="296"/>
        <v/>
      </c>
      <c r="AW333" s="42" t="str">
        <f t="shared" si="297"/>
        <v/>
      </c>
      <c r="AX333" s="42" t="str">
        <f t="shared" si="320"/>
        <v/>
      </c>
      <c r="AY333" s="42" t="str">
        <f t="shared" si="298"/>
        <v/>
      </c>
      <c r="AZ333" s="42" t="str">
        <f t="shared" si="329"/>
        <v/>
      </c>
      <c r="BA333" s="44" t="str">
        <f t="shared" si="299"/>
        <v/>
      </c>
      <c r="BD333" s="40" t="str">
        <f t="shared" si="300"/>
        <v/>
      </c>
      <c r="BE333" s="41" t="str">
        <f t="shared" si="301"/>
        <v/>
      </c>
      <c r="BF333" s="42" t="str">
        <f t="shared" si="302"/>
        <v/>
      </c>
      <c r="BG333" s="42" t="str">
        <f t="shared" si="321"/>
        <v/>
      </c>
      <c r="BH333" s="42" t="str">
        <f t="shared" si="303"/>
        <v/>
      </c>
      <c r="BI333" s="42" t="str">
        <f t="shared" si="330"/>
        <v/>
      </c>
      <c r="BJ333" s="44" t="str">
        <f t="shared" si="304"/>
        <v/>
      </c>
      <c r="BM333" s="40" t="str">
        <f t="shared" si="305"/>
        <v/>
      </c>
      <c r="BN333" s="41" t="str">
        <f t="shared" si="306"/>
        <v/>
      </c>
      <c r="BO333" s="42" t="str">
        <f t="shared" si="307"/>
        <v/>
      </c>
      <c r="BP333" s="42" t="str">
        <f t="shared" si="322"/>
        <v/>
      </c>
      <c r="BQ333" s="42" t="str">
        <f t="shared" si="308"/>
        <v/>
      </c>
      <c r="BR333" s="42" t="str">
        <f t="shared" si="331"/>
        <v/>
      </c>
      <c r="BS333" s="44" t="str">
        <f t="shared" si="309"/>
        <v/>
      </c>
      <c r="BV333" s="40" t="str">
        <f t="shared" si="310"/>
        <v/>
      </c>
      <c r="BW333" s="41" t="str">
        <f t="shared" si="311"/>
        <v/>
      </c>
      <c r="BX333" s="42" t="str">
        <f t="shared" si="312"/>
        <v/>
      </c>
      <c r="BY333" s="42" t="str">
        <f t="shared" si="323"/>
        <v/>
      </c>
      <c r="BZ333" s="42" t="str">
        <f t="shared" si="313"/>
        <v/>
      </c>
      <c r="CA333" s="42" t="str">
        <f t="shared" si="332"/>
        <v/>
      </c>
      <c r="CB333" s="44" t="str">
        <f t="shared" si="314"/>
        <v/>
      </c>
    </row>
    <row r="334" spans="1:80" x14ac:dyDescent="0.3">
      <c r="A334" s="26"/>
      <c r="B334" s="40" t="str">
        <f t="shared" si="270"/>
        <v/>
      </c>
      <c r="C334" s="41" t="str">
        <f t="shared" si="271"/>
        <v/>
      </c>
      <c r="D334" s="42" t="str">
        <f t="shared" si="272"/>
        <v/>
      </c>
      <c r="E334" s="42" t="str">
        <f t="shared" si="315"/>
        <v/>
      </c>
      <c r="F334" s="42" t="str">
        <f t="shared" si="273"/>
        <v/>
      </c>
      <c r="G334" s="42" t="str">
        <f t="shared" si="324"/>
        <v/>
      </c>
      <c r="H334" s="44" t="str">
        <f t="shared" si="274"/>
        <v/>
      </c>
      <c r="I334" s="26"/>
      <c r="K334" s="40" t="str">
        <f t="shared" si="275"/>
        <v/>
      </c>
      <c r="L334" s="41" t="str">
        <f t="shared" si="276"/>
        <v/>
      </c>
      <c r="M334" s="42" t="str">
        <f t="shared" si="277"/>
        <v/>
      </c>
      <c r="N334" s="42" t="str">
        <f t="shared" si="316"/>
        <v/>
      </c>
      <c r="O334" s="42" t="str">
        <f t="shared" si="278"/>
        <v/>
      </c>
      <c r="P334" s="42" t="str">
        <f t="shared" si="325"/>
        <v/>
      </c>
      <c r="Q334" s="44" t="str">
        <f t="shared" si="279"/>
        <v/>
      </c>
      <c r="T334" s="40" t="str">
        <f t="shared" si="280"/>
        <v/>
      </c>
      <c r="U334" s="41" t="str">
        <f t="shared" si="281"/>
        <v/>
      </c>
      <c r="V334" s="42" t="str">
        <f t="shared" si="282"/>
        <v/>
      </c>
      <c r="W334" s="42" t="str">
        <f t="shared" si="317"/>
        <v/>
      </c>
      <c r="X334" s="42" t="str">
        <f t="shared" si="283"/>
        <v/>
      </c>
      <c r="Y334" s="42" t="str">
        <f t="shared" si="326"/>
        <v/>
      </c>
      <c r="Z334" s="44" t="str">
        <f t="shared" si="284"/>
        <v/>
      </c>
      <c r="AC334" s="40" t="str">
        <f t="shared" si="285"/>
        <v/>
      </c>
      <c r="AD334" s="41" t="str">
        <f t="shared" si="286"/>
        <v/>
      </c>
      <c r="AE334" s="42" t="str">
        <f t="shared" si="287"/>
        <v/>
      </c>
      <c r="AF334" s="42" t="str">
        <f t="shared" si="318"/>
        <v/>
      </c>
      <c r="AG334" s="42" t="str">
        <f t="shared" si="288"/>
        <v/>
      </c>
      <c r="AH334" s="42" t="str">
        <f t="shared" si="327"/>
        <v/>
      </c>
      <c r="AI334" s="44" t="str">
        <f t="shared" si="289"/>
        <v/>
      </c>
      <c r="AL334" s="40" t="str">
        <f t="shared" si="290"/>
        <v/>
      </c>
      <c r="AM334" s="41" t="str">
        <f t="shared" si="291"/>
        <v/>
      </c>
      <c r="AN334" s="42" t="str">
        <f t="shared" si="292"/>
        <v/>
      </c>
      <c r="AO334" s="42" t="str">
        <f t="shared" si="319"/>
        <v/>
      </c>
      <c r="AP334" s="42" t="str">
        <f t="shared" si="293"/>
        <v/>
      </c>
      <c r="AQ334" s="42" t="str">
        <f t="shared" si="328"/>
        <v/>
      </c>
      <c r="AR334" s="44" t="str">
        <f t="shared" si="294"/>
        <v/>
      </c>
      <c r="AU334" s="40" t="str">
        <f t="shared" si="295"/>
        <v/>
      </c>
      <c r="AV334" s="41" t="str">
        <f t="shared" si="296"/>
        <v/>
      </c>
      <c r="AW334" s="42" t="str">
        <f t="shared" si="297"/>
        <v/>
      </c>
      <c r="AX334" s="42" t="str">
        <f t="shared" si="320"/>
        <v/>
      </c>
      <c r="AY334" s="42" t="str">
        <f t="shared" si="298"/>
        <v/>
      </c>
      <c r="AZ334" s="42" t="str">
        <f t="shared" si="329"/>
        <v/>
      </c>
      <c r="BA334" s="44" t="str">
        <f t="shared" si="299"/>
        <v/>
      </c>
      <c r="BD334" s="40" t="str">
        <f t="shared" si="300"/>
        <v/>
      </c>
      <c r="BE334" s="41" t="str">
        <f t="shared" si="301"/>
        <v/>
      </c>
      <c r="BF334" s="42" t="str">
        <f t="shared" si="302"/>
        <v/>
      </c>
      <c r="BG334" s="42" t="str">
        <f t="shared" si="321"/>
        <v/>
      </c>
      <c r="BH334" s="42" t="str">
        <f t="shared" si="303"/>
        <v/>
      </c>
      <c r="BI334" s="42" t="str">
        <f t="shared" si="330"/>
        <v/>
      </c>
      <c r="BJ334" s="44" t="str">
        <f t="shared" si="304"/>
        <v/>
      </c>
      <c r="BM334" s="40" t="str">
        <f t="shared" si="305"/>
        <v/>
      </c>
      <c r="BN334" s="41" t="str">
        <f t="shared" si="306"/>
        <v/>
      </c>
      <c r="BO334" s="42" t="str">
        <f t="shared" si="307"/>
        <v/>
      </c>
      <c r="BP334" s="42" t="str">
        <f t="shared" si="322"/>
        <v/>
      </c>
      <c r="BQ334" s="42" t="str">
        <f t="shared" si="308"/>
        <v/>
      </c>
      <c r="BR334" s="42" t="str">
        <f t="shared" si="331"/>
        <v/>
      </c>
      <c r="BS334" s="44" t="str">
        <f t="shared" si="309"/>
        <v/>
      </c>
      <c r="BV334" s="40" t="str">
        <f t="shared" si="310"/>
        <v/>
      </c>
      <c r="BW334" s="41" t="str">
        <f t="shared" si="311"/>
        <v/>
      </c>
      <c r="BX334" s="42" t="str">
        <f t="shared" si="312"/>
        <v/>
      </c>
      <c r="BY334" s="42" t="str">
        <f t="shared" si="323"/>
        <v/>
      </c>
      <c r="BZ334" s="42" t="str">
        <f t="shared" si="313"/>
        <v/>
      </c>
      <c r="CA334" s="42" t="str">
        <f t="shared" si="332"/>
        <v/>
      </c>
      <c r="CB334" s="44" t="str">
        <f t="shared" si="314"/>
        <v/>
      </c>
    </row>
    <row r="335" spans="1:80" x14ac:dyDescent="0.3">
      <c r="A335" s="26"/>
      <c r="B335" s="40" t="str">
        <f t="shared" si="270"/>
        <v/>
      </c>
      <c r="C335" s="41" t="str">
        <f t="shared" si="271"/>
        <v/>
      </c>
      <c r="D335" s="42" t="str">
        <f t="shared" si="272"/>
        <v/>
      </c>
      <c r="E335" s="42" t="str">
        <f t="shared" si="315"/>
        <v/>
      </c>
      <c r="F335" s="42" t="str">
        <f t="shared" si="273"/>
        <v/>
      </c>
      <c r="G335" s="42" t="str">
        <f t="shared" si="324"/>
        <v/>
      </c>
      <c r="H335" s="44" t="str">
        <f t="shared" si="274"/>
        <v/>
      </c>
      <c r="I335" s="26"/>
      <c r="K335" s="40" t="str">
        <f t="shared" si="275"/>
        <v/>
      </c>
      <c r="L335" s="41" t="str">
        <f t="shared" si="276"/>
        <v/>
      </c>
      <c r="M335" s="42" t="str">
        <f t="shared" si="277"/>
        <v/>
      </c>
      <c r="N335" s="42" t="str">
        <f t="shared" si="316"/>
        <v/>
      </c>
      <c r="O335" s="42" t="str">
        <f t="shared" si="278"/>
        <v/>
      </c>
      <c r="P335" s="42" t="str">
        <f t="shared" si="325"/>
        <v/>
      </c>
      <c r="Q335" s="44" t="str">
        <f t="shared" si="279"/>
        <v/>
      </c>
      <c r="T335" s="40" t="str">
        <f t="shared" si="280"/>
        <v/>
      </c>
      <c r="U335" s="41" t="str">
        <f t="shared" si="281"/>
        <v/>
      </c>
      <c r="V335" s="42" t="str">
        <f t="shared" si="282"/>
        <v/>
      </c>
      <c r="W335" s="42" t="str">
        <f t="shared" si="317"/>
        <v/>
      </c>
      <c r="X335" s="42" t="str">
        <f t="shared" si="283"/>
        <v/>
      </c>
      <c r="Y335" s="42" t="str">
        <f t="shared" si="326"/>
        <v/>
      </c>
      <c r="Z335" s="44" t="str">
        <f t="shared" si="284"/>
        <v/>
      </c>
      <c r="AC335" s="40" t="str">
        <f t="shared" si="285"/>
        <v/>
      </c>
      <c r="AD335" s="41" t="str">
        <f t="shared" si="286"/>
        <v/>
      </c>
      <c r="AE335" s="42" t="str">
        <f t="shared" si="287"/>
        <v/>
      </c>
      <c r="AF335" s="42" t="str">
        <f t="shared" si="318"/>
        <v/>
      </c>
      <c r="AG335" s="42" t="str">
        <f t="shared" si="288"/>
        <v/>
      </c>
      <c r="AH335" s="42" t="str">
        <f t="shared" si="327"/>
        <v/>
      </c>
      <c r="AI335" s="44" t="str">
        <f t="shared" si="289"/>
        <v/>
      </c>
      <c r="AL335" s="40" t="str">
        <f t="shared" si="290"/>
        <v/>
      </c>
      <c r="AM335" s="41" t="str">
        <f t="shared" si="291"/>
        <v/>
      </c>
      <c r="AN335" s="42" t="str">
        <f t="shared" si="292"/>
        <v/>
      </c>
      <c r="AO335" s="42" t="str">
        <f t="shared" si="319"/>
        <v/>
      </c>
      <c r="AP335" s="42" t="str">
        <f t="shared" si="293"/>
        <v/>
      </c>
      <c r="AQ335" s="42" t="str">
        <f t="shared" si="328"/>
        <v/>
      </c>
      <c r="AR335" s="44" t="str">
        <f t="shared" si="294"/>
        <v/>
      </c>
      <c r="AU335" s="40" t="str">
        <f t="shared" si="295"/>
        <v/>
      </c>
      <c r="AV335" s="41" t="str">
        <f t="shared" si="296"/>
        <v/>
      </c>
      <c r="AW335" s="42" t="str">
        <f t="shared" si="297"/>
        <v/>
      </c>
      <c r="AX335" s="42" t="str">
        <f t="shared" si="320"/>
        <v/>
      </c>
      <c r="AY335" s="42" t="str">
        <f t="shared" si="298"/>
        <v/>
      </c>
      <c r="AZ335" s="42" t="str">
        <f t="shared" si="329"/>
        <v/>
      </c>
      <c r="BA335" s="44" t="str">
        <f t="shared" si="299"/>
        <v/>
      </c>
      <c r="BD335" s="40" t="str">
        <f t="shared" si="300"/>
        <v/>
      </c>
      <c r="BE335" s="41" t="str">
        <f t="shared" si="301"/>
        <v/>
      </c>
      <c r="BF335" s="42" t="str">
        <f t="shared" si="302"/>
        <v/>
      </c>
      <c r="BG335" s="42" t="str">
        <f t="shared" si="321"/>
        <v/>
      </c>
      <c r="BH335" s="42" t="str">
        <f t="shared" si="303"/>
        <v/>
      </c>
      <c r="BI335" s="42" t="str">
        <f t="shared" si="330"/>
        <v/>
      </c>
      <c r="BJ335" s="44" t="str">
        <f t="shared" si="304"/>
        <v/>
      </c>
      <c r="BM335" s="40" t="str">
        <f t="shared" si="305"/>
        <v/>
      </c>
      <c r="BN335" s="41" t="str">
        <f t="shared" si="306"/>
        <v/>
      </c>
      <c r="BO335" s="42" t="str">
        <f t="shared" si="307"/>
        <v/>
      </c>
      <c r="BP335" s="42" t="str">
        <f t="shared" si="322"/>
        <v/>
      </c>
      <c r="BQ335" s="42" t="str">
        <f t="shared" si="308"/>
        <v/>
      </c>
      <c r="BR335" s="42" t="str">
        <f t="shared" si="331"/>
        <v/>
      </c>
      <c r="BS335" s="44" t="str">
        <f t="shared" si="309"/>
        <v/>
      </c>
      <c r="BV335" s="40" t="str">
        <f t="shared" si="310"/>
        <v/>
      </c>
      <c r="BW335" s="41" t="str">
        <f t="shared" si="311"/>
        <v/>
      </c>
      <c r="BX335" s="42" t="str">
        <f t="shared" si="312"/>
        <v/>
      </c>
      <c r="BY335" s="42" t="str">
        <f t="shared" si="323"/>
        <v/>
      </c>
      <c r="BZ335" s="42" t="str">
        <f t="shared" si="313"/>
        <v/>
      </c>
      <c r="CA335" s="42" t="str">
        <f t="shared" si="332"/>
        <v/>
      </c>
      <c r="CB335" s="44" t="str">
        <f t="shared" si="314"/>
        <v/>
      </c>
    </row>
    <row r="336" spans="1:80" x14ac:dyDescent="0.3">
      <c r="A336" s="26"/>
      <c r="B336" s="40" t="str">
        <f t="shared" ref="B336:B385" si="333">IF(B335&lt;D$6,B335+1,"")</f>
        <v/>
      </c>
      <c r="C336" s="41" t="str">
        <f t="shared" ref="C336:C385" si="334">IF(B336&lt;=D$6,EDATE($D$10,B336),"")</f>
        <v/>
      </c>
      <c r="D336" s="42" t="str">
        <f t="shared" ref="D336:D385" si="335">IF(B336&lt;=D$6,D335-E336,"")</f>
        <v/>
      </c>
      <c r="E336" s="42" t="str">
        <f t="shared" si="315"/>
        <v/>
      </c>
      <c r="F336" s="42" t="str">
        <f t="shared" ref="F336:F385" si="336">IF(B336&lt;=D$6,-IPMT(D$7/12,B336,D$6,D$5,0),"")</f>
        <v/>
      </c>
      <c r="G336" s="42" t="str">
        <f t="shared" si="324"/>
        <v/>
      </c>
      <c r="H336" s="44" t="str">
        <f t="shared" ref="H336:H385" si="337">IF(B336&lt;=D$6,SUM(E336:G336),"")</f>
        <v/>
      </c>
      <c r="I336" s="26"/>
      <c r="K336" s="40" t="str">
        <f t="shared" ref="K336:K379" si="338">IF(K335&lt;M$6,K335+1,"")</f>
        <v/>
      </c>
      <c r="L336" s="41" t="str">
        <f t="shared" ref="L336:L379" si="339">IF(K336&lt;=M$6,EDATE($D$10,K336),"")</f>
        <v/>
      </c>
      <c r="M336" s="42" t="str">
        <f t="shared" ref="M336:M379" si="340">IF(K336&lt;=M$6,M335-N336,"")</f>
        <v/>
      </c>
      <c r="N336" s="42" t="str">
        <f t="shared" si="316"/>
        <v/>
      </c>
      <c r="O336" s="42" t="str">
        <f t="shared" ref="O336:O379" si="341">IF(K336&lt;=M$6,-IPMT(M$7/12,K336,M$6,M$5,0),"")</f>
        <v/>
      </c>
      <c r="P336" s="42" t="str">
        <f t="shared" si="325"/>
        <v/>
      </c>
      <c r="Q336" s="44" t="str">
        <f t="shared" ref="Q336:Q379" si="342">IF(K336&lt;=M$6,SUM(N336:P336),"")</f>
        <v/>
      </c>
      <c r="T336" s="40" t="str">
        <f t="shared" ref="T336:T379" si="343">IF(T335&lt;V$6,T335+1,"")</f>
        <v/>
      </c>
      <c r="U336" s="41" t="str">
        <f t="shared" ref="U336:U379" si="344">IF(T336&lt;=V$6,EDATE($D$10,T336),"")</f>
        <v/>
      </c>
      <c r="V336" s="42" t="str">
        <f t="shared" ref="V336:V379" si="345">IF(T336&lt;=V$6,V335-W336,"")</f>
        <v/>
      </c>
      <c r="W336" s="42" t="str">
        <f t="shared" si="317"/>
        <v/>
      </c>
      <c r="X336" s="42" t="str">
        <f t="shared" ref="X336:X379" si="346">IF(T336&lt;=V$6,-IPMT(V$7/12,T336,V$6,V$5,0),"")</f>
        <v/>
      </c>
      <c r="Y336" s="42" t="str">
        <f t="shared" si="326"/>
        <v/>
      </c>
      <c r="Z336" s="44" t="str">
        <f t="shared" ref="Z336:Z379" si="347">IF(T336&lt;=V$6,SUM(W336:Y336),"")</f>
        <v/>
      </c>
      <c r="AC336" s="40" t="str">
        <f t="shared" ref="AC336:AC379" si="348">IF(AC335&lt;AE$6,AC335+1,"")</f>
        <v/>
      </c>
      <c r="AD336" s="41" t="str">
        <f t="shared" ref="AD336:AD379" si="349">IF(AC336&lt;=AE$6,EDATE($D$10,AC336),"")</f>
        <v/>
      </c>
      <c r="AE336" s="42" t="str">
        <f t="shared" ref="AE336:AE379" si="350">IF(AC336&lt;=AE$6,AE335-AF336,"")</f>
        <v/>
      </c>
      <c r="AF336" s="42" t="str">
        <f t="shared" si="318"/>
        <v/>
      </c>
      <c r="AG336" s="42" t="str">
        <f t="shared" ref="AG336:AG379" si="351">IF(AC336&lt;=AE$6,-IPMT(AE$7/12,AC336,AE$6,AE$5,0),"")</f>
        <v/>
      </c>
      <c r="AH336" s="42" t="str">
        <f t="shared" si="327"/>
        <v/>
      </c>
      <c r="AI336" s="44" t="str">
        <f t="shared" ref="AI336:AI379" si="352">IF(AC336&lt;=AE$6,SUM(AF336:AH336),"")</f>
        <v/>
      </c>
      <c r="AL336" s="40" t="str">
        <f t="shared" ref="AL336:AL379" si="353">IF(AL335&lt;AN$6,AL335+1,"")</f>
        <v/>
      </c>
      <c r="AM336" s="41" t="str">
        <f t="shared" ref="AM336:AM379" si="354">IF(AL336&lt;=AN$6,EDATE($D$10,AL336),"")</f>
        <v/>
      </c>
      <c r="AN336" s="42" t="str">
        <f t="shared" ref="AN336:AN379" si="355">IF(AL336&lt;=AN$6,AN335-AO336,"")</f>
        <v/>
      </c>
      <c r="AO336" s="42" t="str">
        <f t="shared" si="319"/>
        <v/>
      </c>
      <c r="AP336" s="42" t="str">
        <f t="shared" ref="AP336:AP379" si="356">IF(AL336&lt;=AN$6,-IPMT(AN$7/12,AL336,AN$6,AN$5,0),"")</f>
        <v/>
      </c>
      <c r="AQ336" s="42" t="str">
        <f t="shared" si="328"/>
        <v/>
      </c>
      <c r="AR336" s="44" t="str">
        <f t="shared" ref="AR336:AR379" si="357">IF(AL336&lt;=AN$6,SUM(AO336:AQ336),"")</f>
        <v/>
      </c>
      <c r="AU336" s="40" t="str">
        <f t="shared" ref="AU336:AU379" si="358">IF(AU335&lt;AW$6,AU335+1,"")</f>
        <v/>
      </c>
      <c r="AV336" s="41" t="str">
        <f t="shared" ref="AV336:AV379" si="359">IF(AU336&lt;=AW$6,EDATE($D$10,AU336),"")</f>
        <v/>
      </c>
      <c r="AW336" s="42" t="str">
        <f t="shared" ref="AW336:AW379" si="360">IF(AU336&lt;=AW$6,AW335-AX336,"")</f>
        <v/>
      </c>
      <c r="AX336" s="42" t="str">
        <f t="shared" si="320"/>
        <v/>
      </c>
      <c r="AY336" s="42" t="str">
        <f t="shared" ref="AY336:AY379" si="361">IF(AU336&lt;=AW$6,-IPMT(AW$7/12,AU336,AW$6,AW$5,0),"")</f>
        <v/>
      </c>
      <c r="AZ336" s="42" t="str">
        <f t="shared" si="329"/>
        <v/>
      </c>
      <c r="BA336" s="44" t="str">
        <f t="shared" ref="BA336:BA379" si="362">IF(AU336&lt;=AW$6,SUM(AX336:AZ336),"")</f>
        <v/>
      </c>
      <c r="BD336" s="40" t="str">
        <f t="shared" ref="BD336:BD379" si="363">IF(BD335&lt;BF$6,BD335+1,"")</f>
        <v/>
      </c>
      <c r="BE336" s="41" t="str">
        <f t="shared" ref="BE336:BE379" si="364">IF(BD336&lt;=BF$6,EDATE($D$10,BD336),"")</f>
        <v/>
      </c>
      <c r="BF336" s="42" t="str">
        <f t="shared" ref="BF336:BF379" si="365">IF(BD336&lt;=BF$6,BF335-BG336,"")</f>
        <v/>
      </c>
      <c r="BG336" s="42" t="str">
        <f t="shared" si="321"/>
        <v/>
      </c>
      <c r="BH336" s="42" t="str">
        <f t="shared" ref="BH336:BH379" si="366">IF(BD336&lt;=BF$6,-IPMT(BF$7/12,BD336,BF$6,BF$5,0),"")</f>
        <v/>
      </c>
      <c r="BI336" s="42" t="str">
        <f t="shared" si="330"/>
        <v/>
      </c>
      <c r="BJ336" s="44" t="str">
        <f t="shared" ref="BJ336:BJ379" si="367">IF(BD336&lt;=BF$6,SUM(BG336:BI336),"")</f>
        <v/>
      </c>
      <c r="BM336" s="40" t="str">
        <f t="shared" ref="BM336:BM379" si="368">IF(BM335&lt;BO$6,BM335+1,"")</f>
        <v/>
      </c>
      <c r="BN336" s="41" t="str">
        <f t="shared" ref="BN336:BN379" si="369">IF(BM336&lt;=BO$6,EDATE($D$10,BM336),"")</f>
        <v/>
      </c>
      <c r="BO336" s="42" t="str">
        <f t="shared" ref="BO336:BO379" si="370">IF(BM336&lt;=BO$6,BO335-BP336,"")</f>
        <v/>
      </c>
      <c r="BP336" s="42" t="str">
        <f t="shared" si="322"/>
        <v/>
      </c>
      <c r="BQ336" s="42" t="str">
        <f t="shared" ref="BQ336:BQ379" si="371">IF(BM336&lt;=BO$6,-IPMT(BO$7/12,BM336,BO$6,BO$5,0),"")</f>
        <v/>
      </c>
      <c r="BR336" s="42" t="str">
        <f t="shared" si="331"/>
        <v/>
      </c>
      <c r="BS336" s="44" t="str">
        <f t="shared" ref="BS336:BS379" si="372">IF(BM336&lt;=BO$6,SUM(BP336:BR336),"")</f>
        <v/>
      </c>
      <c r="BV336" s="40" t="str">
        <f t="shared" ref="BV336:BV379" si="373">IF(BV335&lt;BX$6,BV335+1,"")</f>
        <v/>
      </c>
      <c r="BW336" s="41" t="str">
        <f t="shared" ref="BW336:BW379" si="374">IF(BV336&lt;=BX$6,EDATE($D$10,BV336),"")</f>
        <v/>
      </c>
      <c r="BX336" s="42" t="str">
        <f t="shared" ref="BX336:BX379" si="375">IF(BV336&lt;=BX$6,BX335-BY336,"")</f>
        <v/>
      </c>
      <c r="BY336" s="42" t="str">
        <f t="shared" si="323"/>
        <v/>
      </c>
      <c r="BZ336" s="42" t="str">
        <f t="shared" ref="BZ336:BZ379" si="376">IF(BV336&lt;=BX$6,-IPMT(BX$7/12,BV336,BX$6,BX$5,0),"")</f>
        <v/>
      </c>
      <c r="CA336" s="42" t="str">
        <f t="shared" si="332"/>
        <v/>
      </c>
      <c r="CB336" s="44" t="str">
        <f t="shared" ref="CB336:CB379" si="377">IF(BV336&lt;=BX$6,SUM(BY336:CA336),"")</f>
        <v/>
      </c>
    </row>
    <row r="337" spans="1:80" x14ac:dyDescent="0.3">
      <c r="A337" s="26"/>
      <c r="B337" s="40" t="str">
        <f t="shared" si="333"/>
        <v/>
      </c>
      <c r="C337" s="41" t="str">
        <f t="shared" si="334"/>
        <v/>
      </c>
      <c r="D337" s="42" t="str">
        <f t="shared" si="335"/>
        <v/>
      </c>
      <c r="E337" s="42" t="str">
        <f t="shared" si="315"/>
        <v/>
      </c>
      <c r="F337" s="42" t="str">
        <f t="shared" si="336"/>
        <v/>
      </c>
      <c r="G337" s="42" t="str">
        <f t="shared" si="324"/>
        <v/>
      </c>
      <c r="H337" s="44" t="str">
        <f t="shared" si="337"/>
        <v/>
      </c>
      <c r="I337" s="26"/>
      <c r="K337" s="40" t="str">
        <f t="shared" si="338"/>
        <v/>
      </c>
      <c r="L337" s="41" t="str">
        <f t="shared" si="339"/>
        <v/>
      </c>
      <c r="M337" s="42" t="str">
        <f t="shared" si="340"/>
        <v/>
      </c>
      <c r="N337" s="42" t="str">
        <f t="shared" si="316"/>
        <v/>
      </c>
      <c r="O337" s="42" t="str">
        <f t="shared" si="341"/>
        <v/>
      </c>
      <c r="P337" s="42" t="str">
        <f t="shared" si="325"/>
        <v/>
      </c>
      <c r="Q337" s="44" t="str">
        <f t="shared" si="342"/>
        <v/>
      </c>
      <c r="T337" s="40" t="str">
        <f t="shared" si="343"/>
        <v/>
      </c>
      <c r="U337" s="41" t="str">
        <f t="shared" si="344"/>
        <v/>
      </c>
      <c r="V337" s="42" t="str">
        <f t="shared" si="345"/>
        <v/>
      </c>
      <c r="W337" s="42" t="str">
        <f t="shared" si="317"/>
        <v/>
      </c>
      <c r="X337" s="42" t="str">
        <f t="shared" si="346"/>
        <v/>
      </c>
      <c r="Y337" s="42" t="str">
        <f t="shared" si="326"/>
        <v/>
      </c>
      <c r="Z337" s="44" t="str">
        <f t="shared" si="347"/>
        <v/>
      </c>
      <c r="AC337" s="40" t="str">
        <f t="shared" si="348"/>
        <v/>
      </c>
      <c r="AD337" s="41" t="str">
        <f t="shared" si="349"/>
        <v/>
      </c>
      <c r="AE337" s="42" t="str">
        <f t="shared" si="350"/>
        <v/>
      </c>
      <c r="AF337" s="42" t="str">
        <f t="shared" si="318"/>
        <v/>
      </c>
      <c r="AG337" s="42" t="str">
        <f t="shared" si="351"/>
        <v/>
      </c>
      <c r="AH337" s="42" t="str">
        <f t="shared" si="327"/>
        <v/>
      </c>
      <c r="AI337" s="44" t="str">
        <f t="shared" si="352"/>
        <v/>
      </c>
      <c r="AL337" s="40" t="str">
        <f t="shared" si="353"/>
        <v/>
      </c>
      <c r="AM337" s="41" t="str">
        <f t="shared" si="354"/>
        <v/>
      </c>
      <c r="AN337" s="42" t="str">
        <f t="shared" si="355"/>
        <v/>
      </c>
      <c r="AO337" s="42" t="str">
        <f t="shared" si="319"/>
        <v/>
      </c>
      <c r="AP337" s="42" t="str">
        <f t="shared" si="356"/>
        <v/>
      </c>
      <c r="AQ337" s="42" t="str">
        <f t="shared" si="328"/>
        <v/>
      </c>
      <c r="AR337" s="44" t="str">
        <f t="shared" si="357"/>
        <v/>
      </c>
      <c r="AU337" s="40" t="str">
        <f t="shared" si="358"/>
        <v/>
      </c>
      <c r="AV337" s="41" t="str">
        <f t="shared" si="359"/>
        <v/>
      </c>
      <c r="AW337" s="42" t="str">
        <f t="shared" si="360"/>
        <v/>
      </c>
      <c r="AX337" s="42" t="str">
        <f t="shared" si="320"/>
        <v/>
      </c>
      <c r="AY337" s="42" t="str">
        <f t="shared" si="361"/>
        <v/>
      </c>
      <c r="AZ337" s="42" t="str">
        <f t="shared" si="329"/>
        <v/>
      </c>
      <c r="BA337" s="44" t="str">
        <f t="shared" si="362"/>
        <v/>
      </c>
      <c r="BD337" s="40" t="str">
        <f t="shared" si="363"/>
        <v/>
      </c>
      <c r="BE337" s="41" t="str">
        <f t="shared" si="364"/>
        <v/>
      </c>
      <c r="BF337" s="42" t="str">
        <f t="shared" si="365"/>
        <v/>
      </c>
      <c r="BG337" s="42" t="str">
        <f t="shared" si="321"/>
        <v/>
      </c>
      <c r="BH337" s="42" t="str">
        <f t="shared" si="366"/>
        <v/>
      </c>
      <c r="BI337" s="42" t="str">
        <f t="shared" si="330"/>
        <v/>
      </c>
      <c r="BJ337" s="44" t="str">
        <f t="shared" si="367"/>
        <v/>
      </c>
      <c r="BM337" s="40" t="str">
        <f t="shared" si="368"/>
        <v/>
      </c>
      <c r="BN337" s="41" t="str">
        <f t="shared" si="369"/>
        <v/>
      </c>
      <c r="BO337" s="42" t="str">
        <f t="shared" si="370"/>
        <v/>
      </c>
      <c r="BP337" s="42" t="str">
        <f t="shared" si="322"/>
        <v/>
      </c>
      <c r="BQ337" s="42" t="str">
        <f t="shared" si="371"/>
        <v/>
      </c>
      <c r="BR337" s="42" t="str">
        <f t="shared" si="331"/>
        <v/>
      </c>
      <c r="BS337" s="44" t="str">
        <f t="shared" si="372"/>
        <v/>
      </c>
      <c r="BV337" s="40" t="str">
        <f t="shared" si="373"/>
        <v/>
      </c>
      <c r="BW337" s="41" t="str">
        <f t="shared" si="374"/>
        <v/>
      </c>
      <c r="BX337" s="42" t="str">
        <f t="shared" si="375"/>
        <v/>
      </c>
      <c r="BY337" s="42" t="str">
        <f t="shared" si="323"/>
        <v/>
      </c>
      <c r="BZ337" s="42" t="str">
        <f t="shared" si="376"/>
        <v/>
      </c>
      <c r="CA337" s="42" t="str">
        <f t="shared" si="332"/>
        <v/>
      </c>
      <c r="CB337" s="44" t="str">
        <f t="shared" si="377"/>
        <v/>
      </c>
    </row>
    <row r="338" spans="1:80" x14ac:dyDescent="0.3">
      <c r="A338" s="26"/>
      <c r="B338" s="40" t="str">
        <f t="shared" si="333"/>
        <v/>
      </c>
      <c r="C338" s="41" t="str">
        <f t="shared" si="334"/>
        <v/>
      </c>
      <c r="D338" s="42" t="str">
        <f t="shared" si="335"/>
        <v/>
      </c>
      <c r="E338" s="42" t="str">
        <f t="shared" ref="E338:E385" si="378">IF(B338&lt;=D$6,-PPMT(D$7/12,B338,D$6,D$5,0),"")</f>
        <v/>
      </c>
      <c r="F338" s="42" t="str">
        <f t="shared" si="336"/>
        <v/>
      </c>
      <c r="G338" s="42" t="str">
        <f t="shared" si="324"/>
        <v/>
      </c>
      <c r="H338" s="44" t="str">
        <f t="shared" si="337"/>
        <v/>
      </c>
      <c r="I338" s="26"/>
      <c r="K338" s="40" t="str">
        <f t="shared" si="338"/>
        <v/>
      </c>
      <c r="L338" s="41" t="str">
        <f t="shared" si="339"/>
        <v/>
      </c>
      <c r="M338" s="42" t="str">
        <f t="shared" si="340"/>
        <v/>
      </c>
      <c r="N338" s="42" t="str">
        <f t="shared" ref="N338:N379" si="379">IF(K338&lt;=M$6,-PPMT(M$7/12,K338,M$6,M$5,0),"")</f>
        <v/>
      </c>
      <c r="O338" s="42" t="str">
        <f t="shared" si="341"/>
        <v/>
      </c>
      <c r="P338" s="42" t="str">
        <f t="shared" si="325"/>
        <v/>
      </c>
      <c r="Q338" s="44" t="str">
        <f t="shared" si="342"/>
        <v/>
      </c>
      <c r="T338" s="40" t="str">
        <f t="shared" si="343"/>
        <v/>
      </c>
      <c r="U338" s="41" t="str">
        <f t="shared" si="344"/>
        <v/>
      </c>
      <c r="V338" s="42" t="str">
        <f t="shared" si="345"/>
        <v/>
      </c>
      <c r="W338" s="42" t="str">
        <f t="shared" ref="W338:W379" si="380">IF(T338&lt;=V$6,-PPMT(V$7/12,T338,V$6,V$5,0),"")</f>
        <v/>
      </c>
      <c r="X338" s="42" t="str">
        <f t="shared" si="346"/>
        <v/>
      </c>
      <c r="Y338" s="42" t="str">
        <f t="shared" si="326"/>
        <v/>
      </c>
      <c r="Z338" s="44" t="str">
        <f t="shared" si="347"/>
        <v/>
      </c>
      <c r="AC338" s="40" t="str">
        <f t="shared" si="348"/>
        <v/>
      </c>
      <c r="AD338" s="41" t="str">
        <f t="shared" si="349"/>
        <v/>
      </c>
      <c r="AE338" s="42" t="str">
        <f t="shared" si="350"/>
        <v/>
      </c>
      <c r="AF338" s="42" t="str">
        <f t="shared" ref="AF338:AF379" si="381">IF(AC338&lt;=AE$6,-PPMT(AE$7/12,AC338,AE$6,AE$5,0),"")</f>
        <v/>
      </c>
      <c r="AG338" s="42" t="str">
        <f t="shared" si="351"/>
        <v/>
      </c>
      <c r="AH338" s="42" t="str">
        <f t="shared" si="327"/>
        <v/>
      </c>
      <c r="AI338" s="44" t="str">
        <f t="shared" si="352"/>
        <v/>
      </c>
      <c r="AL338" s="40" t="str">
        <f t="shared" si="353"/>
        <v/>
      </c>
      <c r="AM338" s="41" t="str">
        <f t="shared" si="354"/>
        <v/>
      </c>
      <c r="AN338" s="42" t="str">
        <f t="shared" si="355"/>
        <v/>
      </c>
      <c r="AO338" s="42" t="str">
        <f t="shared" ref="AO338:AO379" si="382">IF(AL338&lt;=AN$6,-PPMT(AN$7/12,AL338,AN$6,AN$5,0),"")</f>
        <v/>
      </c>
      <c r="AP338" s="42" t="str">
        <f t="shared" si="356"/>
        <v/>
      </c>
      <c r="AQ338" s="42" t="str">
        <f t="shared" si="328"/>
        <v/>
      </c>
      <c r="AR338" s="44" t="str">
        <f t="shared" si="357"/>
        <v/>
      </c>
      <c r="AU338" s="40" t="str">
        <f t="shared" si="358"/>
        <v/>
      </c>
      <c r="AV338" s="41" t="str">
        <f t="shared" si="359"/>
        <v/>
      </c>
      <c r="AW338" s="42" t="str">
        <f t="shared" si="360"/>
        <v/>
      </c>
      <c r="AX338" s="42" t="str">
        <f t="shared" ref="AX338:AX379" si="383">IF(AU338&lt;=AW$6,-PPMT(AW$7/12,AU338,AW$6,AW$5,0),"")</f>
        <v/>
      </c>
      <c r="AY338" s="42" t="str">
        <f t="shared" si="361"/>
        <v/>
      </c>
      <c r="AZ338" s="42" t="str">
        <f t="shared" si="329"/>
        <v/>
      </c>
      <c r="BA338" s="44" t="str">
        <f t="shared" si="362"/>
        <v/>
      </c>
      <c r="BD338" s="40" t="str">
        <f t="shared" si="363"/>
        <v/>
      </c>
      <c r="BE338" s="41" t="str">
        <f t="shared" si="364"/>
        <v/>
      </c>
      <c r="BF338" s="42" t="str">
        <f t="shared" si="365"/>
        <v/>
      </c>
      <c r="BG338" s="42" t="str">
        <f t="shared" ref="BG338:BG379" si="384">IF(BD338&lt;=BF$6,-PPMT(BF$7/12,BD338,BF$6,BF$5,0),"")</f>
        <v/>
      </c>
      <c r="BH338" s="42" t="str">
        <f t="shared" si="366"/>
        <v/>
      </c>
      <c r="BI338" s="42" t="str">
        <f t="shared" si="330"/>
        <v/>
      </c>
      <c r="BJ338" s="44" t="str">
        <f t="shared" si="367"/>
        <v/>
      </c>
      <c r="BM338" s="40" t="str">
        <f t="shared" si="368"/>
        <v/>
      </c>
      <c r="BN338" s="41" t="str">
        <f t="shared" si="369"/>
        <v/>
      </c>
      <c r="BO338" s="42" t="str">
        <f t="shared" si="370"/>
        <v/>
      </c>
      <c r="BP338" s="42" t="str">
        <f t="shared" ref="BP338:BP379" si="385">IF(BM338&lt;=BO$6,-PPMT(BO$7/12,BM338,BO$6,BO$5,0),"")</f>
        <v/>
      </c>
      <c r="BQ338" s="42" t="str">
        <f t="shared" si="371"/>
        <v/>
      </c>
      <c r="BR338" s="42" t="str">
        <f t="shared" si="331"/>
        <v/>
      </c>
      <c r="BS338" s="44" t="str">
        <f t="shared" si="372"/>
        <v/>
      </c>
      <c r="BV338" s="40" t="str">
        <f t="shared" si="373"/>
        <v/>
      </c>
      <c r="BW338" s="41" t="str">
        <f t="shared" si="374"/>
        <v/>
      </c>
      <c r="BX338" s="42" t="str">
        <f t="shared" si="375"/>
        <v/>
      </c>
      <c r="BY338" s="42" t="str">
        <f t="shared" ref="BY338:BY379" si="386">IF(BV338&lt;=BX$6,-PPMT(BX$7/12,BV338,BX$6,BX$5,0),"")</f>
        <v/>
      </c>
      <c r="BZ338" s="42" t="str">
        <f t="shared" si="376"/>
        <v/>
      </c>
      <c r="CA338" s="42" t="str">
        <f t="shared" si="332"/>
        <v/>
      </c>
      <c r="CB338" s="44" t="str">
        <f t="shared" si="377"/>
        <v/>
      </c>
    </row>
    <row r="339" spans="1:80" x14ac:dyDescent="0.3">
      <c r="A339" s="26"/>
      <c r="B339" s="40" t="str">
        <f t="shared" si="333"/>
        <v/>
      </c>
      <c r="C339" s="41" t="str">
        <f t="shared" si="334"/>
        <v/>
      </c>
      <c r="D339" s="42" t="str">
        <f t="shared" si="335"/>
        <v/>
      </c>
      <c r="E339" s="42" t="str">
        <f t="shared" si="378"/>
        <v/>
      </c>
      <c r="F339" s="42" t="str">
        <f t="shared" si="336"/>
        <v/>
      </c>
      <c r="G339" s="42" t="str">
        <f t="shared" si="324"/>
        <v/>
      </c>
      <c r="H339" s="44" t="str">
        <f t="shared" si="337"/>
        <v/>
      </c>
      <c r="I339" s="26"/>
      <c r="K339" s="40" t="str">
        <f t="shared" si="338"/>
        <v/>
      </c>
      <c r="L339" s="41" t="str">
        <f t="shared" si="339"/>
        <v/>
      </c>
      <c r="M339" s="42" t="str">
        <f t="shared" si="340"/>
        <v/>
      </c>
      <c r="N339" s="42" t="str">
        <f t="shared" si="379"/>
        <v/>
      </c>
      <c r="O339" s="42" t="str">
        <f t="shared" si="341"/>
        <v/>
      </c>
      <c r="P339" s="42" t="str">
        <f t="shared" si="325"/>
        <v/>
      </c>
      <c r="Q339" s="44" t="str">
        <f t="shared" si="342"/>
        <v/>
      </c>
      <c r="T339" s="40" t="str">
        <f t="shared" si="343"/>
        <v/>
      </c>
      <c r="U339" s="41" t="str">
        <f t="shared" si="344"/>
        <v/>
      </c>
      <c r="V339" s="42" t="str">
        <f t="shared" si="345"/>
        <v/>
      </c>
      <c r="W339" s="42" t="str">
        <f t="shared" si="380"/>
        <v/>
      </c>
      <c r="X339" s="42" t="str">
        <f t="shared" si="346"/>
        <v/>
      </c>
      <c r="Y339" s="42" t="str">
        <f t="shared" si="326"/>
        <v/>
      </c>
      <c r="Z339" s="44" t="str">
        <f t="shared" si="347"/>
        <v/>
      </c>
      <c r="AC339" s="40" t="str">
        <f t="shared" si="348"/>
        <v/>
      </c>
      <c r="AD339" s="41" t="str">
        <f t="shared" si="349"/>
        <v/>
      </c>
      <c r="AE339" s="42" t="str">
        <f t="shared" si="350"/>
        <v/>
      </c>
      <c r="AF339" s="42" t="str">
        <f t="shared" si="381"/>
        <v/>
      </c>
      <c r="AG339" s="42" t="str">
        <f t="shared" si="351"/>
        <v/>
      </c>
      <c r="AH339" s="42" t="str">
        <f t="shared" si="327"/>
        <v/>
      </c>
      <c r="AI339" s="44" t="str">
        <f t="shared" si="352"/>
        <v/>
      </c>
      <c r="AL339" s="40" t="str">
        <f t="shared" si="353"/>
        <v/>
      </c>
      <c r="AM339" s="41" t="str">
        <f t="shared" si="354"/>
        <v/>
      </c>
      <c r="AN339" s="42" t="str">
        <f t="shared" si="355"/>
        <v/>
      </c>
      <c r="AO339" s="42" t="str">
        <f t="shared" si="382"/>
        <v/>
      </c>
      <c r="AP339" s="42" t="str">
        <f t="shared" si="356"/>
        <v/>
      </c>
      <c r="AQ339" s="42" t="str">
        <f t="shared" si="328"/>
        <v/>
      </c>
      <c r="AR339" s="44" t="str">
        <f t="shared" si="357"/>
        <v/>
      </c>
      <c r="AU339" s="40" t="str">
        <f t="shared" si="358"/>
        <v/>
      </c>
      <c r="AV339" s="41" t="str">
        <f t="shared" si="359"/>
        <v/>
      </c>
      <c r="AW339" s="42" t="str">
        <f t="shared" si="360"/>
        <v/>
      </c>
      <c r="AX339" s="42" t="str">
        <f t="shared" si="383"/>
        <v/>
      </c>
      <c r="AY339" s="42" t="str">
        <f t="shared" si="361"/>
        <v/>
      </c>
      <c r="AZ339" s="42" t="str">
        <f t="shared" si="329"/>
        <v/>
      </c>
      <c r="BA339" s="44" t="str">
        <f t="shared" si="362"/>
        <v/>
      </c>
      <c r="BD339" s="40" t="str">
        <f t="shared" si="363"/>
        <v/>
      </c>
      <c r="BE339" s="41" t="str">
        <f t="shared" si="364"/>
        <v/>
      </c>
      <c r="BF339" s="42" t="str">
        <f t="shared" si="365"/>
        <v/>
      </c>
      <c r="BG339" s="42" t="str">
        <f t="shared" si="384"/>
        <v/>
      </c>
      <c r="BH339" s="42" t="str">
        <f t="shared" si="366"/>
        <v/>
      </c>
      <c r="BI339" s="42" t="str">
        <f t="shared" si="330"/>
        <v/>
      </c>
      <c r="BJ339" s="44" t="str">
        <f t="shared" si="367"/>
        <v/>
      </c>
      <c r="BM339" s="40" t="str">
        <f t="shared" si="368"/>
        <v/>
      </c>
      <c r="BN339" s="41" t="str">
        <f t="shared" si="369"/>
        <v/>
      </c>
      <c r="BO339" s="42" t="str">
        <f t="shared" si="370"/>
        <v/>
      </c>
      <c r="BP339" s="42" t="str">
        <f t="shared" si="385"/>
        <v/>
      </c>
      <c r="BQ339" s="42" t="str">
        <f t="shared" si="371"/>
        <v/>
      </c>
      <c r="BR339" s="42" t="str">
        <f t="shared" si="331"/>
        <v/>
      </c>
      <c r="BS339" s="44" t="str">
        <f t="shared" si="372"/>
        <v/>
      </c>
      <c r="BV339" s="40" t="str">
        <f t="shared" si="373"/>
        <v/>
      </c>
      <c r="BW339" s="41" t="str">
        <f t="shared" si="374"/>
        <v/>
      </c>
      <c r="BX339" s="42" t="str">
        <f t="shared" si="375"/>
        <v/>
      </c>
      <c r="BY339" s="42" t="str">
        <f t="shared" si="386"/>
        <v/>
      </c>
      <c r="BZ339" s="42" t="str">
        <f t="shared" si="376"/>
        <v/>
      </c>
      <c r="CA339" s="42" t="str">
        <f t="shared" si="332"/>
        <v/>
      </c>
      <c r="CB339" s="44" t="str">
        <f t="shared" si="377"/>
        <v/>
      </c>
    </row>
    <row r="340" spans="1:80" x14ac:dyDescent="0.3">
      <c r="A340" s="26"/>
      <c r="B340" s="40" t="str">
        <f t="shared" si="333"/>
        <v/>
      </c>
      <c r="C340" s="41" t="str">
        <f t="shared" si="334"/>
        <v/>
      </c>
      <c r="D340" s="42" t="str">
        <f t="shared" si="335"/>
        <v/>
      </c>
      <c r="E340" s="42" t="str">
        <f t="shared" si="378"/>
        <v/>
      </c>
      <c r="F340" s="42" t="str">
        <f t="shared" si="336"/>
        <v/>
      </c>
      <c r="G340" s="42" t="str">
        <f t="shared" si="324"/>
        <v/>
      </c>
      <c r="H340" s="44" t="str">
        <f t="shared" si="337"/>
        <v/>
      </c>
      <c r="I340" s="26"/>
      <c r="K340" s="40" t="str">
        <f t="shared" si="338"/>
        <v/>
      </c>
      <c r="L340" s="41" t="str">
        <f t="shared" si="339"/>
        <v/>
      </c>
      <c r="M340" s="42" t="str">
        <f t="shared" si="340"/>
        <v/>
      </c>
      <c r="N340" s="42" t="str">
        <f t="shared" si="379"/>
        <v/>
      </c>
      <c r="O340" s="42" t="str">
        <f t="shared" si="341"/>
        <v/>
      </c>
      <c r="P340" s="42" t="str">
        <f t="shared" si="325"/>
        <v/>
      </c>
      <c r="Q340" s="44" t="str">
        <f t="shared" si="342"/>
        <v/>
      </c>
      <c r="T340" s="40" t="str">
        <f t="shared" si="343"/>
        <v/>
      </c>
      <c r="U340" s="41" t="str">
        <f t="shared" si="344"/>
        <v/>
      </c>
      <c r="V340" s="42" t="str">
        <f t="shared" si="345"/>
        <v/>
      </c>
      <c r="W340" s="42" t="str">
        <f t="shared" si="380"/>
        <v/>
      </c>
      <c r="X340" s="42" t="str">
        <f t="shared" si="346"/>
        <v/>
      </c>
      <c r="Y340" s="42" t="str">
        <f t="shared" si="326"/>
        <v/>
      </c>
      <c r="Z340" s="44" t="str">
        <f t="shared" si="347"/>
        <v/>
      </c>
      <c r="AC340" s="40" t="str">
        <f t="shared" si="348"/>
        <v/>
      </c>
      <c r="AD340" s="41" t="str">
        <f t="shared" si="349"/>
        <v/>
      </c>
      <c r="AE340" s="42" t="str">
        <f t="shared" si="350"/>
        <v/>
      </c>
      <c r="AF340" s="42" t="str">
        <f t="shared" si="381"/>
        <v/>
      </c>
      <c r="AG340" s="42" t="str">
        <f t="shared" si="351"/>
        <v/>
      </c>
      <c r="AH340" s="42" t="str">
        <f t="shared" si="327"/>
        <v/>
      </c>
      <c r="AI340" s="44" t="str">
        <f t="shared" si="352"/>
        <v/>
      </c>
      <c r="AL340" s="40" t="str">
        <f t="shared" si="353"/>
        <v/>
      </c>
      <c r="AM340" s="41" t="str">
        <f t="shared" si="354"/>
        <v/>
      </c>
      <c r="AN340" s="42" t="str">
        <f t="shared" si="355"/>
        <v/>
      </c>
      <c r="AO340" s="42" t="str">
        <f t="shared" si="382"/>
        <v/>
      </c>
      <c r="AP340" s="42" t="str">
        <f t="shared" si="356"/>
        <v/>
      </c>
      <c r="AQ340" s="42" t="str">
        <f t="shared" si="328"/>
        <v/>
      </c>
      <c r="AR340" s="44" t="str">
        <f t="shared" si="357"/>
        <v/>
      </c>
      <c r="AU340" s="40" t="str">
        <f t="shared" si="358"/>
        <v/>
      </c>
      <c r="AV340" s="41" t="str">
        <f t="shared" si="359"/>
        <v/>
      </c>
      <c r="AW340" s="42" t="str">
        <f t="shared" si="360"/>
        <v/>
      </c>
      <c r="AX340" s="42" t="str">
        <f t="shared" si="383"/>
        <v/>
      </c>
      <c r="AY340" s="42" t="str">
        <f t="shared" si="361"/>
        <v/>
      </c>
      <c r="AZ340" s="42" t="str">
        <f t="shared" si="329"/>
        <v/>
      </c>
      <c r="BA340" s="44" t="str">
        <f t="shared" si="362"/>
        <v/>
      </c>
      <c r="BD340" s="40" t="str">
        <f t="shared" si="363"/>
        <v/>
      </c>
      <c r="BE340" s="41" t="str">
        <f t="shared" si="364"/>
        <v/>
      </c>
      <c r="BF340" s="42" t="str">
        <f t="shared" si="365"/>
        <v/>
      </c>
      <c r="BG340" s="42" t="str">
        <f t="shared" si="384"/>
        <v/>
      </c>
      <c r="BH340" s="42" t="str">
        <f t="shared" si="366"/>
        <v/>
      </c>
      <c r="BI340" s="42" t="str">
        <f t="shared" si="330"/>
        <v/>
      </c>
      <c r="BJ340" s="44" t="str">
        <f t="shared" si="367"/>
        <v/>
      </c>
      <c r="BM340" s="40" t="str">
        <f t="shared" si="368"/>
        <v/>
      </c>
      <c r="BN340" s="41" t="str">
        <f t="shared" si="369"/>
        <v/>
      </c>
      <c r="BO340" s="42" t="str">
        <f t="shared" si="370"/>
        <v/>
      </c>
      <c r="BP340" s="42" t="str">
        <f t="shared" si="385"/>
        <v/>
      </c>
      <c r="BQ340" s="42" t="str">
        <f t="shared" si="371"/>
        <v/>
      </c>
      <c r="BR340" s="42" t="str">
        <f t="shared" si="331"/>
        <v/>
      </c>
      <c r="BS340" s="44" t="str">
        <f t="shared" si="372"/>
        <v/>
      </c>
      <c r="BV340" s="40" t="str">
        <f t="shared" si="373"/>
        <v/>
      </c>
      <c r="BW340" s="41" t="str">
        <f t="shared" si="374"/>
        <v/>
      </c>
      <c r="BX340" s="42" t="str">
        <f t="shared" si="375"/>
        <v/>
      </c>
      <c r="BY340" s="42" t="str">
        <f t="shared" si="386"/>
        <v/>
      </c>
      <c r="BZ340" s="42" t="str">
        <f t="shared" si="376"/>
        <v/>
      </c>
      <c r="CA340" s="42" t="str">
        <f t="shared" si="332"/>
        <v/>
      </c>
      <c r="CB340" s="44" t="str">
        <f t="shared" si="377"/>
        <v/>
      </c>
    </row>
    <row r="341" spans="1:80" x14ac:dyDescent="0.3">
      <c r="A341" s="26"/>
      <c r="B341" s="40" t="str">
        <f t="shared" si="333"/>
        <v/>
      </c>
      <c r="C341" s="41" t="str">
        <f t="shared" si="334"/>
        <v/>
      </c>
      <c r="D341" s="42" t="str">
        <f t="shared" si="335"/>
        <v/>
      </c>
      <c r="E341" s="42" t="str">
        <f t="shared" si="378"/>
        <v/>
      </c>
      <c r="F341" s="42" t="str">
        <f t="shared" si="336"/>
        <v/>
      </c>
      <c r="G341" s="42" t="str">
        <f t="shared" si="324"/>
        <v/>
      </c>
      <c r="H341" s="44" t="str">
        <f t="shared" si="337"/>
        <v/>
      </c>
      <c r="I341" s="26"/>
      <c r="K341" s="40" t="str">
        <f t="shared" si="338"/>
        <v/>
      </c>
      <c r="L341" s="41" t="str">
        <f t="shared" si="339"/>
        <v/>
      </c>
      <c r="M341" s="42" t="str">
        <f t="shared" si="340"/>
        <v/>
      </c>
      <c r="N341" s="42" t="str">
        <f t="shared" si="379"/>
        <v/>
      </c>
      <c r="O341" s="42" t="str">
        <f t="shared" si="341"/>
        <v/>
      </c>
      <c r="P341" s="42" t="str">
        <f t="shared" si="325"/>
        <v/>
      </c>
      <c r="Q341" s="44" t="str">
        <f t="shared" si="342"/>
        <v/>
      </c>
      <c r="T341" s="40" t="str">
        <f t="shared" si="343"/>
        <v/>
      </c>
      <c r="U341" s="41" t="str">
        <f t="shared" si="344"/>
        <v/>
      </c>
      <c r="V341" s="42" t="str">
        <f t="shared" si="345"/>
        <v/>
      </c>
      <c r="W341" s="42" t="str">
        <f t="shared" si="380"/>
        <v/>
      </c>
      <c r="X341" s="42" t="str">
        <f t="shared" si="346"/>
        <v/>
      </c>
      <c r="Y341" s="42" t="str">
        <f t="shared" si="326"/>
        <v/>
      </c>
      <c r="Z341" s="44" t="str">
        <f t="shared" si="347"/>
        <v/>
      </c>
      <c r="AC341" s="40" t="str">
        <f t="shared" si="348"/>
        <v/>
      </c>
      <c r="AD341" s="41" t="str">
        <f t="shared" si="349"/>
        <v/>
      </c>
      <c r="AE341" s="42" t="str">
        <f t="shared" si="350"/>
        <v/>
      </c>
      <c r="AF341" s="42" t="str">
        <f t="shared" si="381"/>
        <v/>
      </c>
      <c r="AG341" s="42" t="str">
        <f t="shared" si="351"/>
        <v/>
      </c>
      <c r="AH341" s="42" t="str">
        <f t="shared" si="327"/>
        <v/>
      </c>
      <c r="AI341" s="44" t="str">
        <f t="shared" si="352"/>
        <v/>
      </c>
      <c r="AL341" s="40" t="str">
        <f t="shared" si="353"/>
        <v/>
      </c>
      <c r="AM341" s="41" t="str">
        <f t="shared" si="354"/>
        <v/>
      </c>
      <c r="AN341" s="42" t="str">
        <f t="shared" si="355"/>
        <v/>
      </c>
      <c r="AO341" s="42" t="str">
        <f t="shared" si="382"/>
        <v/>
      </c>
      <c r="AP341" s="42" t="str">
        <f t="shared" si="356"/>
        <v/>
      </c>
      <c r="AQ341" s="42" t="str">
        <f t="shared" si="328"/>
        <v/>
      </c>
      <c r="AR341" s="44" t="str">
        <f t="shared" si="357"/>
        <v/>
      </c>
      <c r="AU341" s="40" t="str">
        <f t="shared" si="358"/>
        <v/>
      </c>
      <c r="AV341" s="41" t="str">
        <f t="shared" si="359"/>
        <v/>
      </c>
      <c r="AW341" s="42" t="str">
        <f t="shared" si="360"/>
        <v/>
      </c>
      <c r="AX341" s="42" t="str">
        <f t="shared" si="383"/>
        <v/>
      </c>
      <c r="AY341" s="42" t="str">
        <f t="shared" si="361"/>
        <v/>
      </c>
      <c r="AZ341" s="42" t="str">
        <f t="shared" si="329"/>
        <v/>
      </c>
      <c r="BA341" s="44" t="str">
        <f t="shared" si="362"/>
        <v/>
      </c>
      <c r="BD341" s="40" t="str">
        <f t="shared" si="363"/>
        <v/>
      </c>
      <c r="BE341" s="41" t="str">
        <f t="shared" si="364"/>
        <v/>
      </c>
      <c r="BF341" s="42" t="str">
        <f t="shared" si="365"/>
        <v/>
      </c>
      <c r="BG341" s="42" t="str">
        <f t="shared" si="384"/>
        <v/>
      </c>
      <c r="BH341" s="42" t="str">
        <f t="shared" si="366"/>
        <v/>
      </c>
      <c r="BI341" s="42" t="str">
        <f t="shared" si="330"/>
        <v/>
      </c>
      <c r="BJ341" s="44" t="str">
        <f t="shared" si="367"/>
        <v/>
      </c>
      <c r="BM341" s="40" t="str">
        <f t="shared" si="368"/>
        <v/>
      </c>
      <c r="BN341" s="41" t="str">
        <f t="shared" si="369"/>
        <v/>
      </c>
      <c r="BO341" s="42" t="str">
        <f t="shared" si="370"/>
        <v/>
      </c>
      <c r="BP341" s="42" t="str">
        <f t="shared" si="385"/>
        <v/>
      </c>
      <c r="BQ341" s="42" t="str">
        <f t="shared" si="371"/>
        <v/>
      </c>
      <c r="BR341" s="42" t="str">
        <f t="shared" si="331"/>
        <v/>
      </c>
      <c r="BS341" s="44" t="str">
        <f t="shared" si="372"/>
        <v/>
      </c>
      <c r="BV341" s="40" t="str">
        <f t="shared" si="373"/>
        <v/>
      </c>
      <c r="BW341" s="41" t="str">
        <f t="shared" si="374"/>
        <v/>
      </c>
      <c r="BX341" s="42" t="str">
        <f t="shared" si="375"/>
        <v/>
      </c>
      <c r="BY341" s="42" t="str">
        <f t="shared" si="386"/>
        <v/>
      </c>
      <c r="BZ341" s="42" t="str">
        <f t="shared" si="376"/>
        <v/>
      </c>
      <c r="CA341" s="42" t="str">
        <f t="shared" si="332"/>
        <v/>
      </c>
      <c r="CB341" s="44" t="str">
        <f t="shared" si="377"/>
        <v/>
      </c>
    </row>
    <row r="342" spans="1:80" x14ac:dyDescent="0.3">
      <c r="A342" s="26"/>
      <c r="B342" s="40" t="str">
        <f t="shared" si="333"/>
        <v/>
      </c>
      <c r="C342" s="41" t="str">
        <f t="shared" si="334"/>
        <v/>
      </c>
      <c r="D342" s="42" t="str">
        <f t="shared" si="335"/>
        <v/>
      </c>
      <c r="E342" s="42" t="str">
        <f t="shared" si="378"/>
        <v/>
      </c>
      <c r="F342" s="42" t="str">
        <f t="shared" si="336"/>
        <v/>
      </c>
      <c r="G342" s="42" t="str">
        <f t="shared" si="324"/>
        <v/>
      </c>
      <c r="H342" s="44" t="str">
        <f t="shared" si="337"/>
        <v/>
      </c>
      <c r="I342" s="26"/>
      <c r="K342" s="40" t="str">
        <f t="shared" si="338"/>
        <v/>
      </c>
      <c r="L342" s="41" t="str">
        <f t="shared" si="339"/>
        <v/>
      </c>
      <c r="M342" s="42" t="str">
        <f t="shared" si="340"/>
        <v/>
      </c>
      <c r="N342" s="42" t="str">
        <f t="shared" si="379"/>
        <v/>
      </c>
      <c r="O342" s="42" t="str">
        <f t="shared" si="341"/>
        <v/>
      </c>
      <c r="P342" s="42" t="str">
        <f t="shared" si="325"/>
        <v/>
      </c>
      <c r="Q342" s="44" t="str">
        <f t="shared" si="342"/>
        <v/>
      </c>
      <c r="T342" s="40" t="str">
        <f t="shared" si="343"/>
        <v/>
      </c>
      <c r="U342" s="41" t="str">
        <f t="shared" si="344"/>
        <v/>
      </c>
      <c r="V342" s="42" t="str">
        <f t="shared" si="345"/>
        <v/>
      </c>
      <c r="W342" s="42" t="str">
        <f t="shared" si="380"/>
        <v/>
      </c>
      <c r="X342" s="42" t="str">
        <f t="shared" si="346"/>
        <v/>
      </c>
      <c r="Y342" s="42" t="str">
        <f t="shared" si="326"/>
        <v/>
      </c>
      <c r="Z342" s="44" t="str">
        <f t="shared" si="347"/>
        <v/>
      </c>
      <c r="AC342" s="40" t="str">
        <f t="shared" si="348"/>
        <v/>
      </c>
      <c r="AD342" s="41" t="str">
        <f t="shared" si="349"/>
        <v/>
      </c>
      <c r="AE342" s="42" t="str">
        <f t="shared" si="350"/>
        <v/>
      </c>
      <c r="AF342" s="42" t="str">
        <f t="shared" si="381"/>
        <v/>
      </c>
      <c r="AG342" s="42" t="str">
        <f t="shared" si="351"/>
        <v/>
      </c>
      <c r="AH342" s="42" t="str">
        <f t="shared" si="327"/>
        <v/>
      </c>
      <c r="AI342" s="44" t="str">
        <f t="shared" si="352"/>
        <v/>
      </c>
      <c r="AL342" s="40" t="str">
        <f t="shared" si="353"/>
        <v/>
      </c>
      <c r="AM342" s="41" t="str">
        <f t="shared" si="354"/>
        <v/>
      </c>
      <c r="AN342" s="42" t="str">
        <f t="shared" si="355"/>
        <v/>
      </c>
      <c r="AO342" s="42" t="str">
        <f t="shared" si="382"/>
        <v/>
      </c>
      <c r="AP342" s="42" t="str">
        <f t="shared" si="356"/>
        <v/>
      </c>
      <c r="AQ342" s="42" t="str">
        <f t="shared" si="328"/>
        <v/>
      </c>
      <c r="AR342" s="44" t="str">
        <f t="shared" si="357"/>
        <v/>
      </c>
      <c r="AU342" s="40" t="str">
        <f t="shared" si="358"/>
        <v/>
      </c>
      <c r="AV342" s="41" t="str">
        <f t="shared" si="359"/>
        <v/>
      </c>
      <c r="AW342" s="42" t="str">
        <f t="shared" si="360"/>
        <v/>
      </c>
      <c r="AX342" s="42" t="str">
        <f t="shared" si="383"/>
        <v/>
      </c>
      <c r="AY342" s="42" t="str">
        <f t="shared" si="361"/>
        <v/>
      </c>
      <c r="AZ342" s="42" t="str">
        <f t="shared" si="329"/>
        <v/>
      </c>
      <c r="BA342" s="44" t="str">
        <f t="shared" si="362"/>
        <v/>
      </c>
      <c r="BD342" s="40" t="str">
        <f t="shared" si="363"/>
        <v/>
      </c>
      <c r="BE342" s="41" t="str">
        <f t="shared" si="364"/>
        <v/>
      </c>
      <c r="BF342" s="42" t="str">
        <f t="shared" si="365"/>
        <v/>
      </c>
      <c r="BG342" s="42" t="str">
        <f t="shared" si="384"/>
        <v/>
      </c>
      <c r="BH342" s="42" t="str">
        <f t="shared" si="366"/>
        <v/>
      </c>
      <c r="BI342" s="42" t="str">
        <f t="shared" si="330"/>
        <v/>
      </c>
      <c r="BJ342" s="44" t="str">
        <f t="shared" si="367"/>
        <v/>
      </c>
      <c r="BM342" s="40" t="str">
        <f t="shared" si="368"/>
        <v/>
      </c>
      <c r="BN342" s="41" t="str">
        <f t="shared" si="369"/>
        <v/>
      </c>
      <c r="BO342" s="42" t="str">
        <f t="shared" si="370"/>
        <v/>
      </c>
      <c r="BP342" s="42" t="str">
        <f t="shared" si="385"/>
        <v/>
      </c>
      <c r="BQ342" s="42" t="str">
        <f t="shared" si="371"/>
        <v/>
      </c>
      <c r="BR342" s="42" t="str">
        <f t="shared" si="331"/>
        <v/>
      </c>
      <c r="BS342" s="44" t="str">
        <f t="shared" si="372"/>
        <v/>
      </c>
      <c r="BV342" s="40" t="str">
        <f t="shared" si="373"/>
        <v/>
      </c>
      <c r="BW342" s="41" t="str">
        <f t="shared" si="374"/>
        <v/>
      </c>
      <c r="BX342" s="42" t="str">
        <f t="shared" si="375"/>
        <v/>
      </c>
      <c r="BY342" s="42" t="str">
        <f t="shared" si="386"/>
        <v/>
      </c>
      <c r="BZ342" s="42" t="str">
        <f t="shared" si="376"/>
        <v/>
      </c>
      <c r="CA342" s="42" t="str">
        <f t="shared" si="332"/>
        <v/>
      </c>
      <c r="CB342" s="44" t="str">
        <f t="shared" si="377"/>
        <v/>
      </c>
    </row>
    <row r="343" spans="1:80" x14ac:dyDescent="0.3">
      <c r="A343" s="26"/>
      <c r="B343" s="40" t="str">
        <f t="shared" si="333"/>
        <v/>
      </c>
      <c r="C343" s="41" t="str">
        <f t="shared" si="334"/>
        <v/>
      </c>
      <c r="D343" s="42" t="str">
        <f t="shared" si="335"/>
        <v/>
      </c>
      <c r="E343" s="42" t="str">
        <f t="shared" si="378"/>
        <v/>
      </c>
      <c r="F343" s="42" t="str">
        <f t="shared" si="336"/>
        <v/>
      </c>
      <c r="G343" s="42" t="str">
        <f t="shared" si="324"/>
        <v/>
      </c>
      <c r="H343" s="44" t="str">
        <f t="shared" si="337"/>
        <v/>
      </c>
      <c r="I343" s="26"/>
      <c r="K343" s="40" t="str">
        <f t="shared" si="338"/>
        <v/>
      </c>
      <c r="L343" s="41" t="str">
        <f t="shared" si="339"/>
        <v/>
      </c>
      <c r="M343" s="42" t="str">
        <f t="shared" si="340"/>
        <v/>
      </c>
      <c r="N343" s="42" t="str">
        <f t="shared" si="379"/>
        <v/>
      </c>
      <c r="O343" s="42" t="str">
        <f t="shared" si="341"/>
        <v/>
      </c>
      <c r="P343" s="42" t="str">
        <f t="shared" si="325"/>
        <v/>
      </c>
      <c r="Q343" s="44" t="str">
        <f t="shared" si="342"/>
        <v/>
      </c>
      <c r="T343" s="40" t="str">
        <f t="shared" si="343"/>
        <v/>
      </c>
      <c r="U343" s="41" t="str">
        <f t="shared" si="344"/>
        <v/>
      </c>
      <c r="V343" s="42" t="str">
        <f t="shared" si="345"/>
        <v/>
      </c>
      <c r="W343" s="42" t="str">
        <f t="shared" si="380"/>
        <v/>
      </c>
      <c r="X343" s="42" t="str">
        <f t="shared" si="346"/>
        <v/>
      </c>
      <c r="Y343" s="42" t="str">
        <f t="shared" si="326"/>
        <v/>
      </c>
      <c r="Z343" s="44" t="str">
        <f t="shared" si="347"/>
        <v/>
      </c>
      <c r="AC343" s="40" t="str">
        <f t="shared" si="348"/>
        <v/>
      </c>
      <c r="AD343" s="41" t="str">
        <f t="shared" si="349"/>
        <v/>
      </c>
      <c r="AE343" s="42" t="str">
        <f t="shared" si="350"/>
        <v/>
      </c>
      <c r="AF343" s="42" t="str">
        <f t="shared" si="381"/>
        <v/>
      </c>
      <c r="AG343" s="42" t="str">
        <f t="shared" si="351"/>
        <v/>
      </c>
      <c r="AH343" s="42" t="str">
        <f t="shared" si="327"/>
        <v/>
      </c>
      <c r="AI343" s="44" t="str">
        <f t="shared" si="352"/>
        <v/>
      </c>
      <c r="AL343" s="40" t="str">
        <f t="shared" si="353"/>
        <v/>
      </c>
      <c r="AM343" s="41" t="str">
        <f t="shared" si="354"/>
        <v/>
      </c>
      <c r="AN343" s="42" t="str">
        <f t="shared" si="355"/>
        <v/>
      </c>
      <c r="AO343" s="42" t="str">
        <f t="shared" si="382"/>
        <v/>
      </c>
      <c r="AP343" s="42" t="str">
        <f t="shared" si="356"/>
        <v/>
      </c>
      <c r="AQ343" s="42" t="str">
        <f t="shared" si="328"/>
        <v/>
      </c>
      <c r="AR343" s="44" t="str">
        <f t="shared" si="357"/>
        <v/>
      </c>
      <c r="AU343" s="40" t="str">
        <f t="shared" si="358"/>
        <v/>
      </c>
      <c r="AV343" s="41" t="str">
        <f t="shared" si="359"/>
        <v/>
      </c>
      <c r="AW343" s="42" t="str">
        <f t="shared" si="360"/>
        <v/>
      </c>
      <c r="AX343" s="42" t="str">
        <f t="shared" si="383"/>
        <v/>
      </c>
      <c r="AY343" s="42" t="str">
        <f t="shared" si="361"/>
        <v/>
      </c>
      <c r="AZ343" s="42" t="str">
        <f t="shared" si="329"/>
        <v/>
      </c>
      <c r="BA343" s="44" t="str">
        <f t="shared" si="362"/>
        <v/>
      </c>
      <c r="BD343" s="40" t="str">
        <f t="shared" si="363"/>
        <v/>
      </c>
      <c r="BE343" s="41" t="str">
        <f t="shared" si="364"/>
        <v/>
      </c>
      <c r="BF343" s="42" t="str">
        <f t="shared" si="365"/>
        <v/>
      </c>
      <c r="BG343" s="42" t="str">
        <f t="shared" si="384"/>
        <v/>
      </c>
      <c r="BH343" s="42" t="str">
        <f t="shared" si="366"/>
        <v/>
      </c>
      <c r="BI343" s="42" t="str">
        <f t="shared" si="330"/>
        <v/>
      </c>
      <c r="BJ343" s="44" t="str">
        <f t="shared" si="367"/>
        <v/>
      </c>
      <c r="BM343" s="40" t="str">
        <f t="shared" si="368"/>
        <v/>
      </c>
      <c r="BN343" s="41" t="str">
        <f t="shared" si="369"/>
        <v/>
      </c>
      <c r="BO343" s="42" t="str">
        <f t="shared" si="370"/>
        <v/>
      </c>
      <c r="BP343" s="42" t="str">
        <f t="shared" si="385"/>
        <v/>
      </c>
      <c r="BQ343" s="42" t="str">
        <f t="shared" si="371"/>
        <v/>
      </c>
      <c r="BR343" s="42" t="str">
        <f t="shared" si="331"/>
        <v/>
      </c>
      <c r="BS343" s="44" t="str">
        <f t="shared" si="372"/>
        <v/>
      </c>
      <c r="BV343" s="40" t="str">
        <f t="shared" si="373"/>
        <v/>
      </c>
      <c r="BW343" s="41" t="str">
        <f t="shared" si="374"/>
        <v/>
      </c>
      <c r="BX343" s="42" t="str">
        <f t="shared" si="375"/>
        <v/>
      </c>
      <c r="BY343" s="42" t="str">
        <f t="shared" si="386"/>
        <v/>
      </c>
      <c r="BZ343" s="42" t="str">
        <f t="shared" si="376"/>
        <v/>
      </c>
      <c r="CA343" s="42" t="str">
        <f t="shared" si="332"/>
        <v/>
      </c>
      <c r="CB343" s="44" t="str">
        <f t="shared" si="377"/>
        <v/>
      </c>
    </row>
    <row r="344" spans="1:80" x14ac:dyDescent="0.3">
      <c r="A344" s="26"/>
      <c r="B344" s="40" t="str">
        <f t="shared" si="333"/>
        <v/>
      </c>
      <c r="C344" s="41" t="str">
        <f t="shared" si="334"/>
        <v/>
      </c>
      <c r="D344" s="42" t="str">
        <f t="shared" si="335"/>
        <v/>
      </c>
      <c r="E344" s="42" t="str">
        <f t="shared" si="378"/>
        <v/>
      </c>
      <c r="F344" s="42" t="str">
        <f t="shared" si="336"/>
        <v/>
      </c>
      <c r="G344" s="42" t="str">
        <f t="shared" si="324"/>
        <v/>
      </c>
      <c r="H344" s="44" t="str">
        <f t="shared" si="337"/>
        <v/>
      </c>
      <c r="I344" s="26"/>
      <c r="K344" s="40" t="str">
        <f t="shared" si="338"/>
        <v/>
      </c>
      <c r="L344" s="41" t="str">
        <f t="shared" si="339"/>
        <v/>
      </c>
      <c r="M344" s="42" t="str">
        <f t="shared" si="340"/>
        <v/>
      </c>
      <c r="N344" s="42" t="str">
        <f t="shared" si="379"/>
        <v/>
      </c>
      <c r="O344" s="42" t="str">
        <f t="shared" si="341"/>
        <v/>
      </c>
      <c r="P344" s="42" t="str">
        <f t="shared" si="325"/>
        <v/>
      </c>
      <c r="Q344" s="44" t="str">
        <f t="shared" si="342"/>
        <v/>
      </c>
      <c r="T344" s="40" t="str">
        <f t="shared" si="343"/>
        <v/>
      </c>
      <c r="U344" s="41" t="str">
        <f t="shared" si="344"/>
        <v/>
      </c>
      <c r="V344" s="42" t="str">
        <f t="shared" si="345"/>
        <v/>
      </c>
      <c r="W344" s="42" t="str">
        <f t="shared" si="380"/>
        <v/>
      </c>
      <c r="X344" s="42" t="str">
        <f t="shared" si="346"/>
        <v/>
      </c>
      <c r="Y344" s="42" t="str">
        <f t="shared" si="326"/>
        <v/>
      </c>
      <c r="Z344" s="44" t="str">
        <f t="shared" si="347"/>
        <v/>
      </c>
      <c r="AC344" s="40" t="str">
        <f t="shared" si="348"/>
        <v/>
      </c>
      <c r="AD344" s="41" t="str">
        <f t="shared" si="349"/>
        <v/>
      </c>
      <c r="AE344" s="42" t="str">
        <f t="shared" si="350"/>
        <v/>
      </c>
      <c r="AF344" s="42" t="str">
        <f t="shared" si="381"/>
        <v/>
      </c>
      <c r="AG344" s="42" t="str">
        <f t="shared" si="351"/>
        <v/>
      </c>
      <c r="AH344" s="42" t="str">
        <f t="shared" si="327"/>
        <v/>
      </c>
      <c r="AI344" s="44" t="str">
        <f t="shared" si="352"/>
        <v/>
      </c>
      <c r="AL344" s="40" t="str">
        <f t="shared" si="353"/>
        <v/>
      </c>
      <c r="AM344" s="41" t="str">
        <f t="shared" si="354"/>
        <v/>
      </c>
      <c r="AN344" s="42" t="str">
        <f t="shared" si="355"/>
        <v/>
      </c>
      <c r="AO344" s="42" t="str">
        <f t="shared" si="382"/>
        <v/>
      </c>
      <c r="AP344" s="42" t="str">
        <f t="shared" si="356"/>
        <v/>
      </c>
      <c r="AQ344" s="42" t="str">
        <f t="shared" si="328"/>
        <v/>
      </c>
      <c r="AR344" s="44" t="str">
        <f t="shared" si="357"/>
        <v/>
      </c>
      <c r="AU344" s="40" t="str">
        <f t="shared" si="358"/>
        <v/>
      </c>
      <c r="AV344" s="41" t="str">
        <f t="shared" si="359"/>
        <v/>
      </c>
      <c r="AW344" s="42" t="str">
        <f t="shared" si="360"/>
        <v/>
      </c>
      <c r="AX344" s="42" t="str">
        <f t="shared" si="383"/>
        <v/>
      </c>
      <c r="AY344" s="42" t="str">
        <f t="shared" si="361"/>
        <v/>
      </c>
      <c r="AZ344" s="42" t="str">
        <f t="shared" si="329"/>
        <v/>
      </c>
      <c r="BA344" s="44" t="str">
        <f t="shared" si="362"/>
        <v/>
      </c>
      <c r="BD344" s="40" t="str">
        <f t="shared" si="363"/>
        <v/>
      </c>
      <c r="BE344" s="41" t="str">
        <f t="shared" si="364"/>
        <v/>
      </c>
      <c r="BF344" s="42" t="str">
        <f t="shared" si="365"/>
        <v/>
      </c>
      <c r="BG344" s="42" t="str">
        <f t="shared" si="384"/>
        <v/>
      </c>
      <c r="BH344" s="42" t="str">
        <f t="shared" si="366"/>
        <v/>
      </c>
      <c r="BI344" s="42" t="str">
        <f t="shared" si="330"/>
        <v/>
      </c>
      <c r="BJ344" s="44" t="str">
        <f t="shared" si="367"/>
        <v/>
      </c>
      <c r="BM344" s="40" t="str">
        <f t="shared" si="368"/>
        <v/>
      </c>
      <c r="BN344" s="41" t="str">
        <f t="shared" si="369"/>
        <v/>
      </c>
      <c r="BO344" s="42" t="str">
        <f t="shared" si="370"/>
        <v/>
      </c>
      <c r="BP344" s="42" t="str">
        <f t="shared" si="385"/>
        <v/>
      </c>
      <c r="BQ344" s="42" t="str">
        <f t="shared" si="371"/>
        <v/>
      </c>
      <c r="BR344" s="42" t="str">
        <f t="shared" si="331"/>
        <v/>
      </c>
      <c r="BS344" s="44" t="str">
        <f t="shared" si="372"/>
        <v/>
      </c>
      <c r="BV344" s="40" t="str">
        <f t="shared" si="373"/>
        <v/>
      </c>
      <c r="BW344" s="41" t="str">
        <f t="shared" si="374"/>
        <v/>
      </c>
      <c r="BX344" s="42" t="str">
        <f t="shared" si="375"/>
        <v/>
      </c>
      <c r="BY344" s="42" t="str">
        <f t="shared" si="386"/>
        <v/>
      </c>
      <c r="BZ344" s="42" t="str">
        <f t="shared" si="376"/>
        <v/>
      </c>
      <c r="CA344" s="42" t="str">
        <f t="shared" si="332"/>
        <v/>
      </c>
      <c r="CB344" s="44" t="str">
        <f t="shared" si="377"/>
        <v/>
      </c>
    </row>
    <row r="345" spans="1:80" x14ac:dyDescent="0.3">
      <c r="A345" s="26"/>
      <c r="B345" s="40" t="str">
        <f t="shared" si="333"/>
        <v/>
      </c>
      <c r="C345" s="41" t="str">
        <f t="shared" si="334"/>
        <v/>
      </c>
      <c r="D345" s="42" t="str">
        <f t="shared" si="335"/>
        <v/>
      </c>
      <c r="E345" s="42" t="str">
        <f t="shared" si="378"/>
        <v/>
      </c>
      <c r="F345" s="42" t="str">
        <f t="shared" si="336"/>
        <v/>
      </c>
      <c r="G345" s="42" t="str">
        <f t="shared" si="324"/>
        <v/>
      </c>
      <c r="H345" s="44" t="str">
        <f t="shared" si="337"/>
        <v/>
      </c>
      <c r="I345" s="26"/>
      <c r="K345" s="40" t="str">
        <f t="shared" si="338"/>
        <v/>
      </c>
      <c r="L345" s="41" t="str">
        <f t="shared" si="339"/>
        <v/>
      </c>
      <c r="M345" s="42" t="str">
        <f t="shared" si="340"/>
        <v/>
      </c>
      <c r="N345" s="42" t="str">
        <f t="shared" si="379"/>
        <v/>
      </c>
      <c r="O345" s="42" t="str">
        <f t="shared" si="341"/>
        <v/>
      </c>
      <c r="P345" s="42" t="str">
        <f t="shared" si="325"/>
        <v/>
      </c>
      <c r="Q345" s="44" t="str">
        <f t="shared" si="342"/>
        <v/>
      </c>
      <c r="T345" s="40" t="str">
        <f t="shared" si="343"/>
        <v/>
      </c>
      <c r="U345" s="41" t="str">
        <f t="shared" si="344"/>
        <v/>
      </c>
      <c r="V345" s="42" t="str">
        <f t="shared" si="345"/>
        <v/>
      </c>
      <c r="W345" s="42" t="str">
        <f t="shared" si="380"/>
        <v/>
      </c>
      <c r="X345" s="42" t="str">
        <f t="shared" si="346"/>
        <v/>
      </c>
      <c r="Y345" s="42" t="str">
        <f t="shared" si="326"/>
        <v/>
      </c>
      <c r="Z345" s="44" t="str">
        <f t="shared" si="347"/>
        <v/>
      </c>
      <c r="AC345" s="40" t="str">
        <f t="shared" si="348"/>
        <v/>
      </c>
      <c r="AD345" s="41" t="str">
        <f t="shared" si="349"/>
        <v/>
      </c>
      <c r="AE345" s="42" t="str">
        <f t="shared" si="350"/>
        <v/>
      </c>
      <c r="AF345" s="42" t="str">
        <f t="shared" si="381"/>
        <v/>
      </c>
      <c r="AG345" s="42" t="str">
        <f t="shared" si="351"/>
        <v/>
      </c>
      <c r="AH345" s="42" t="str">
        <f t="shared" si="327"/>
        <v/>
      </c>
      <c r="AI345" s="44" t="str">
        <f t="shared" si="352"/>
        <v/>
      </c>
      <c r="AL345" s="40" t="str">
        <f t="shared" si="353"/>
        <v/>
      </c>
      <c r="AM345" s="41" t="str">
        <f t="shared" si="354"/>
        <v/>
      </c>
      <c r="AN345" s="42" t="str">
        <f t="shared" si="355"/>
        <v/>
      </c>
      <c r="AO345" s="42" t="str">
        <f t="shared" si="382"/>
        <v/>
      </c>
      <c r="AP345" s="42" t="str">
        <f t="shared" si="356"/>
        <v/>
      </c>
      <c r="AQ345" s="42" t="str">
        <f t="shared" si="328"/>
        <v/>
      </c>
      <c r="AR345" s="44" t="str">
        <f t="shared" si="357"/>
        <v/>
      </c>
      <c r="AU345" s="40" t="str">
        <f t="shared" si="358"/>
        <v/>
      </c>
      <c r="AV345" s="41" t="str">
        <f t="shared" si="359"/>
        <v/>
      </c>
      <c r="AW345" s="42" t="str">
        <f t="shared" si="360"/>
        <v/>
      </c>
      <c r="AX345" s="42" t="str">
        <f t="shared" si="383"/>
        <v/>
      </c>
      <c r="AY345" s="42" t="str">
        <f t="shared" si="361"/>
        <v/>
      </c>
      <c r="AZ345" s="42" t="str">
        <f t="shared" si="329"/>
        <v/>
      </c>
      <c r="BA345" s="44" t="str">
        <f t="shared" si="362"/>
        <v/>
      </c>
      <c r="BD345" s="40" t="str">
        <f t="shared" si="363"/>
        <v/>
      </c>
      <c r="BE345" s="41" t="str">
        <f t="shared" si="364"/>
        <v/>
      </c>
      <c r="BF345" s="42" t="str">
        <f t="shared" si="365"/>
        <v/>
      </c>
      <c r="BG345" s="42" t="str">
        <f t="shared" si="384"/>
        <v/>
      </c>
      <c r="BH345" s="42" t="str">
        <f t="shared" si="366"/>
        <v/>
      </c>
      <c r="BI345" s="42" t="str">
        <f t="shared" si="330"/>
        <v/>
      </c>
      <c r="BJ345" s="44" t="str">
        <f t="shared" si="367"/>
        <v/>
      </c>
      <c r="BM345" s="40" t="str">
        <f t="shared" si="368"/>
        <v/>
      </c>
      <c r="BN345" s="41" t="str">
        <f t="shared" si="369"/>
        <v/>
      </c>
      <c r="BO345" s="42" t="str">
        <f t="shared" si="370"/>
        <v/>
      </c>
      <c r="BP345" s="42" t="str">
        <f t="shared" si="385"/>
        <v/>
      </c>
      <c r="BQ345" s="42" t="str">
        <f t="shared" si="371"/>
        <v/>
      </c>
      <c r="BR345" s="42" t="str">
        <f t="shared" si="331"/>
        <v/>
      </c>
      <c r="BS345" s="44" t="str">
        <f t="shared" si="372"/>
        <v/>
      </c>
      <c r="BV345" s="40" t="str">
        <f t="shared" si="373"/>
        <v/>
      </c>
      <c r="BW345" s="41" t="str">
        <f t="shared" si="374"/>
        <v/>
      </c>
      <c r="BX345" s="42" t="str">
        <f t="shared" si="375"/>
        <v/>
      </c>
      <c r="BY345" s="42" t="str">
        <f t="shared" si="386"/>
        <v/>
      </c>
      <c r="BZ345" s="42" t="str">
        <f t="shared" si="376"/>
        <v/>
      </c>
      <c r="CA345" s="42" t="str">
        <f t="shared" si="332"/>
        <v/>
      </c>
      <c r="CB345" s="44" t="str">
        <f t="shared" si="377"/>
        <v/>
      </c>
    </row>
    <row r="346" spans="1:80" x14ac:dyDescent="0.3">
      <c r="A346" s="26"/>
      <c r="B346" s="40" t="str">
        <f t="shared" si="333"/>
        <v/>
      </c>
      <c r="C346" s="41" t="str">
        <f t="shared" si="334"/>
        <v/>
      </c>
      <c r="D346" s="42" t="str">
        <f t="shared" si="335"/>
        <v/>
      </c>
      <c r="E346" s="42" t="str">
        <f t="shared" si="378"/>
        <v/>
      </c>
      <c r="F346" s="42" t="str">
        <f t="shared" si="336"/>
        <v/>
      </c>
      <c r="G346" s="42" t="str">
        <f t="shared" si="324"/>
        <v/>
      </c>
      <c r="H346" s="44" t="str">
        <f t="shared" si="337"/>
        <v/>
      </c>
      <c r="I346" s="26"/>
      <c r="K346" s="40" t="str">
        <f t="shared" si="338"/>
        <v/>
      </c>
      <c r="L346" s="41" t="str">
        <f t="shared" si="339"/>
        <v/>
      </c>
      <c r="M346" s="42" t="str">
        <f t="shared" si="340"/>
        <v/>
      </c>
      <c r="N346" s="42" t="str">
        <f t="shared" si="379"/>
        <v/>
      </c>
      <c r="O346" s="42" t="str">
        <f t="shared" si="341"/>
        <v/>
      </c>
      <c r="P346" s="42" t="str">
        <f t="shared" si="325"/>
        <v/>
      </c>
      <c r="Q346" s="44" t="str">
        <f t="shared" si="342"/>
        <v/>
      </c>
      <c r="T346" s="40" t="str">
        <f t="shared" si="343"/>
        <v/>
      </c>
      <c r="U346" s="41" t="str">
        <f t="shared" si="344"/>
        <v/>
      </c>
      <c r="V346" s="42" t="str">
        <f t="shared" si="345"/>
        <v/>
      </c>
      <c r="W346" s="42" t="str">
        <f t="shared" si="380"/>
        <v/>
      </c>
      <c r="X346" s="42" t="str">
        <f t="shared" si="346"/>
        <v/>
      </c>
      <c r="Y346" s="42" t="str">
        <f t="shared" si="326"/>
        <v/>
      </c>
      <c r="Z346" s="44" t="str">
        <f t="shared" si="347"/>
        <v/>
      </c>
      <c r="AC346" s="40" t="str">
        <f t="shared" si="348"/>
        <v/>
      </c>
      <c r="AD346" s="41" t="str">
        <f t="shared" si="349"/>
        <v/>
      </c>
      <c r="AE346" s="42" t="str">
        <f t="shared" si="350"/>
        <v/>
      </c>
      <c r="AF346" s="42" t="str">
        <f t="shared" si="381"/>
        <v/>
      </c>
      <c r="AG346" s="42" t="str">
        <f t="shared" si="351"/>
        <v/>
      </c>
      <c r="AH346" s="42" t="str">
        <f t="shared" si="327"/>
        <v/>
      </c>
      <c r="AI346" s="44" t="str">
        <f t="shared" si="352"/>
        <v/>
      </c>
      <c r="AL346" s="40" t="str">
        <f t="shared" si="353"/>
        <v/>
      </c>
      <c r="AM346" s="41" t="str">
        <f t="shared" si="354"/>
        <v/>
      </c>
      <c r="AN346" s="42" t="str">
        <f t="shared" si="355"/>
        <v/>
      </c>
      <c r="AO346" s="42" t="str">
        <f t="shared" si="382"/>
        <v/>
      </c>
      <c r="AP346" s="42" t="str">
        <f t="shared" si="356"/>
        <v/>
      </c>
      <c r="AQ346" s="42" t="str">
        <f t="shared" si="328"/>
        <v/>
      </c>
      <c r="AR346" s="44" t="str">
        <f t="shared" si="357"/>
        <v/>
      </c>
      <c r="AU346" s="40" t="str">
        <f t="shared" si="358"/>
        <v/>
      </c>
      <c r="AV346" s="41" t="str">
        <f t="shared" si="359"/>
        <v/>
      </c>
      <c r="AW346" s="42" t="str">
        <f t="shared" si="360"/>
        <v/>
      </c>
      <c r="AX346" s="42" t="str">
        <f t="shared" si="383"/>
        <v/>
      </c>
      <c r="AY346" s="42" t="str">
        <f t="shared" si="361"/>
        <v/>
      </c>
      <c r="AZ346" s="42" t="str">
        <f t="shared" si="329"/>
        <v/>
      </c>
      <c r="BA346" s="44" t="str">
        <f t="shared" si="362"/>
        <v/>
      </c>
      <c r="BD346" s="40" t="str">
        <f t="shared" si="363"/>
        <v/>
      </c>
      <c r="BE346" s="41" t="str">
        <f t="shared" si="364"/>
        <v/>
      </c>
      <c r="BF346" s="42" t="str">
        <f t="shared" si="365"/>
        <v/>
      </c>
      <c r="BG346" s="42" t="str">
        <f t="shared" si="384"/>
        <v/>
      </c>
      <c r="BH346" s="42" t="str">
        <f t="shared" si="366"/>
        <v/>
      </c>
      <c r="BI346" s="42" t="str">
        <f t="shared" si="330"/>
        <v/>
      </c>
      <c r="BJ346" s="44" t="str">
        <f t="shared" si="367"/>
        <v/>
      </c>
      <c r="BM346" s="40" t="str">
        <f t="shared" si="368"/>
        <v/>
      </c>
      <c r="BN346" s="41" t="str">
        <f t="shared" si="369"/>
        <v/>
      </c>
      <c r="BO346" s="42" t="str">
        <f t="shared" si="370"/>
        <v/>
      </c>
      <c r="BP346" s="42" t="str">
        <f t="shared" si="385"/>
        <v/>
      </c>
      <c r="BQ346" s="42" t="str">
        <f t="shared" si="371"/>
        <v/>
      </c>
      <c r="BR346" s="42" t="str">
        <f t="shared" si="331"/>
        <v/>
      </c>
      <c r="BS346" s="44" t="str">
        <f t="shared" si="372"/>
        <v/>
      </c>
      <c r="BV346" s="40" t="str">
        <f t="shared" si="373"/>
        <v/>
      </c>
      <c r="BW346" s="41" t="str">
        <f t="shared" si="374"/>
        <v/>
      </c>
      <c r="BX346" s="42" t="str">
        <f t="shared" si="375"/>
        <v/>
      </c>
      <c r="BY346" s="42" t="str">
        <f t="shared" si="386"/>
        <v/>
      </c>
      <c r="BZ346" s="42" t="str">
        <f t="shared" si="376"/>
        <v/>
      </c>
      <c r="CA346" s="42" t="str">
        <f t="shared" si="332"/>
        <v/>
      </c>
      <c r="CB346" s="44" t="str">
        <f t="shared" si="377"/>
        <v/>
      </c>
    </row>
    <row r="347" spans="1:80" x14ac:dyDescent="0.3">
      <c r="A347" s="26"/>
      <c r="B347" s="40" t="str">
        <f t="shared" si="333"/>
        <v/>
      </c>
      <c r="C347" s="41" t="str">
        <f t="shared" si="334"/>
        <v/>
      </c>
      <c r="D347" s="42" t="str">
        <f t="shared" si="335"/>
        <v/>
      </c>
      <c r="E347" s="42" t="str">
        <f t="shared" si="378"/>
        <v/>
      </c>
      <c r="F347" s="42" t="str">
        <f t="shared" si="336"/>
        <v/>
      </c>
      <c r="G347" s="42" t="str">
        <f t="shared" si="324"/>
        <v/>
      </c>
      <c r="H347" s="44" t="str">
        <f t="shared" si="337"/>
        <v/>
      </c>
      <c r="I347" s="26"/>
      <c r="K347" s="40" t="str">
        <f t="shared" si="338"/>
        <v/>
      </c>
      <c r="L347" s="41" t="str">
        <f t="shared" si="339"/>
        <v/>
      </c>
      <c r="M347" s="42" t="str">
        <f t="shared" si="340"/>
        <v/>
      </c>
      <c r="N347" s="42" t="str">
        <f t="shared" si="379"/>
        <v/>
      </c>
      <c r="O347" s="42" t="str">
        <f t="shared" si="341"/>
        <v/>
      </c>
      <c r="P347" s="42" t="str">
        <f t="shared" si="325"/>
        <v/>
      </c>
      <c r="Q347" s="44" t="str">
        <f t="shared" si="342"/>
        <v/>
      </c>
      <c r="T347" s="40" t="str">
        <f t="shared" si="343"/>
        <v/>
      </c>
      <c r="U347" s="41" t="str">
        <f t="shared" si="344"/>
        <v/>
      </c>
      <c r="V347" s="42" t="str">
        <f t="shared" si="345"/>
        <v/>
      </c>
      <c r="W347" s="42" t="str">
        <f t="shared" si="380"/>
        <v/>
      </c>
      <c r="X347" s="42" t="str">
        <f t="shared" si="346"/>
        <v/>
      </c>
      <c r="Y347" s="42" t="str">
        <f t="shared" si="326"/>
        <v/>
      </c>
      <c r="Z347" s="44" t="str">
        <f t="shared" si="347"/>
        <v/>
      </c>
      <c r="AC347" s="40" t="str">
        <f t="shared" si="348"/>
        <v/>
      </c>
      <c r="AD347" s="41" t="str">
        <f t="shared" si="349"/>
        <v/>
      </c>
      <c r="AE347" s="42" t="str">
        <f t="shared" si="350"/>
        <v/>
      </c>
      <c r="AF347" s="42" t="str">
        <f t="shared" si="381"/>
        <v/>
      </c>
      <c r="AG347" s="42" t="str">
        <f t="shared" si="351"/>
        <v/>
      </c>
      <c r="AH347" s="42" t="str">
        <f t="shared" si="327"/>
        <v/>
      </c>
      <c r="AI347" s="44" t="str">
        <f t="shared" si="352"/>
        <v/>
      </c>
      <c r="AL347" s="40" t="str">
        <f t="shared" si="353"/>
        <v/>
      </c>
      <c r="AM347" s="41" t="str">
        <f t="shared" si="354"/>
        <v/>
      </c>
      <c r="AN347" s="42" t="str">
        <f t="shared" si="355"/>
        <v/>
      </c>
      <c r="AO347" s="42" t="str">
        <f t="shared" si="382"/>
        <v/>
      </c>
      <c r="AP347" s="42" t="str">
        <f t="shared" si="356"/>
        <v/>
      </c>
      <c r="AQ347" s="42" t="str">
        <f t="shared" si="328"/>
        <v/>
      </c>
      <c r="AR347" s="44" t="str">
        <f t="shared" si="357"/>
        <v/>
      </c>
      <c r="AU347" s="40" t="str">
        <f t="shared" si="358"/>
        <v/>
      </c>
      <c r="AV347" s="41" t="str">
        <f t="shared" si="359"/>
        <v/>
      </c>
      <c r="AW347" s="42" t="str">
        <f t="shared" si="360"/>
        <v/>
      </c>
      <c r="AX347" s="42" t="str">
        <f t="shared" si="383"/>
        <v/>
      </c>
      <c r="AY347" s="42" t="str">
        <f t="shared" si="361"/>
        <v/>
      </c>
      <c r="AZ347" s="42" t="str">
        <f t="shared" si="329"/>
        <v/>
      </c>
      <c r="BA347" s="44" t="str">
        <f t="shared" si="362"/>
        <v/>
      </c>
      <c r="BD347" s="40" t="str">
        <f t="shared" si="363"/>
        <v/>
      </c>
      <c r="BE347" s="41" t="str">
        <f t="shared" si="364"/>
        <v/>
      </c>
      <c r="BF347" s="42" t="str">
        <f t="shared" si="365"/>
        <v/>
      </c>
      <c r="BG347" s="42" t="str">
        <f t="shared" si="384"/>
        <v/>
      </c>
      <c r="BH347" s="42" t="str">
        <f t="shared" si="366"/>
        <v/>
      </c>
      <c r="BI347" s="42" t="str">
        <f t="shared" si="330"/>
        <v/>
      </c>
      <c r="BJ347" s="44" t="str">
        <f t="shared" si="367"/>
        <v/>
      </c>
      <c r="BM347" s="40" t="str">
        <f t="shared" si="368"/>
        <v/>
      </c>
      <c r="BN347" s="41" t="str">
        <f t="shared" si="369"/>
        <v/>
      </c>
      <c r="BO347" s="42" t="str">
        <f t="shared" si="370"/>
        <v/>
      </c>
      <c r="BP347" s="42" t="str">
        <f t="shared" si="385"/>
        <v/>
      </c>
      <c r="BQ347" s="42" t="str">
        <f t="shared" si="371"/>
        <v/>
      </c>
      <c r="BR347" s="42" t="str">
        <f t="shared" si="331"/>
        <v/>
      </c>
      <c r="BS347" s="44" t="str">
        <f t="shared" si="372"/>
        <v/>
      </c>
      <c r="BV347" s="40" t="str">
        <f t="shared" si="373"/>
        <v/>
      </c>
      <c r="BW347" s="41" t="str">
        <f t="shared" si="374"/>
        <v/>
      </c>
      <c r="BX347" s="42" t="str">
        <f t="shared" si="375"/>
        <v/>
      </c>
      <c r="BY347" s="42" t="str">
        <f t="shared" si="386"/>
        <v/>
      </c>
      <c r="BZ347" s="42" t="str">
        <f t="shared" si="376"/>
        <v/>
      </c>
      <c r="CA347" s="42" t="str">
        <f t="shared" si="332"/>
        <v/>
      </c>
      <c r="CB347" s="44" t="str">
        <f t="shared" si="377"/>
        <v/>
      </c>
    </row>
    <row r="348" spans="1:80" x14ac:dyDescent="0.3">
      <c r="A348" s="26"/>
      <c r="B348" s="40" t="str">
        <f t="shared" si="333"/>
        <v/>
      </c>
      <c r="C348" s="41" t="str">
        <f t="shared" si="334"/>
        <v/>
      </c>
      <c r="D348" s="42" t="str">
        <f t="shared" si="335"/>
        <v/>
      </c>
      <c r="E348" s="42" t="str">
        <f t="shared" si="378"/>
        <v/>
      </c>
      <c r="F348" s="42" t="str">
        <f t="shared" si="336"/>
        <v/>
      </c>
      <c r="G348" s="42" t="str">
        <f t="shared" si="324"/>
        <v/>
      </c>
      <c r="H348" s="44" t="str">
        <f t="shared" si="337"/>
        <v/>
      </c>
      <c r="I348" s="26"/>
      <c r="K348" s="40" t="str">
        <f t="shared" si="338"/>
        <v/>
      </c>
      <c r="L348" s="41" t="str">
        <f t="shared" si="339"/>
        <v/>
      </c>
      <c r="M348" s="42" t="str">
        <f t="shared" si="340"/>
        <v/>
      </c>
      <c r="N348" s="42" t="str">
        <f t="shared" si="379"/>
        <v/>
      </c>
      <c r="O348" s="42" t="str">
        <f t="shared" si="341"/>
        <v/>
      </c>
      <c r="P348" s="42" t="str">
        <f t="shared" si="325"/>
        <v/>
      </c>
      <c r="Q348" s="44" t="str">
        <f t="shared" si="342"/>
        <v/>
      </c>
      <c r="T348" s="40" t="str">
        <f t="shared" si="343"/>
        <v/>
      </c>
      <c r="U348" s="41" t="str">
        <f t="shared" si="344"/>
        <v/>
      </c>
      <c r="V348" s="42" t="str">
        <f t="shared" si="345"/>
        <v/>
      </c>
      <c r="W348" s="42" t="str">
        <f t="shared" si="380"/>
        <v/>
      </c>
      <c r="X348" s="42" t="str">
        <f t="shared" si="346"/>
        <v/>
      </c>
      <c r="Y348" s="42" t="str">
        <f t="shared" si="326"/>
        <v/>
      </c>
      <c r="Z348" s="44" t="str">
        <f t="shared" si="347"/>
        <v/>
      </c>
      <c r="AC348" s="40" t="str">
        <f t="shared" si="348"/>
        <v/>
      </c>
      <c r="AD348" s="41" t="str">
        <f t="shared" si="349"/>
        <v/>
      </c>
      <c r="AE348" s="42" t="str">
        <f t="shared" si="350"/>
        <v/>
      </c>
      <c r="AF348" s="42" t="str">
        <f t="shared" si="381"/>
        <v/>
      </c>
      <c r="AG348" s="42" t="str">
        <f t="shared" si="351"/>
        <v/>
      </c>
      <c r="AH348" s="42" t="str">
        <f t="shared" si="327"/>
        <v/>
      </c>
      <c r="AI348" s="44" t="str">
        <f t="shared" si="352"/>
        <v/>
      </c>
      <c r="AL348" s="40" t="str">
        <f t="shared" si="353"/>
        <v/>
      </c>
      <c r="AM348" s="41" t="str">
        <f t="shared" si="354"/>
        <v/>
      </c>
      <c r="AN348" s="42" t="str">
        <f t="shared" si="355"/>
        <v/>
      </c>
      <c r="AO348" s="42" t="str">
        <f t="shared" si="382"/>
        <v/>
      </c>
      <c r="AP348" s="42" t="str">
        <f t="shared" si="356"/>
        <v/>
      </c>
      <c r="AQ348" s="42" t="str">
        <f t="shared" si="328"/>
        <v/>
      </c>
      <c r="AR348" s="44" t="str">
        <f t="shared" si="357"/>
        <v/>
      </c>
      <c r="AU348" s="40" t="str">
        <f t="shared" si="358"/>
        <v/>
      </c>
      <c r="AV348" s="41" t="str">
        <f t="shared" si="359"/>
        <v/>
      </c>
      <c r="AW348" s="42" t="str">
        <f t="shared" si="360"/>
        <v/>
      </c>
      <c r="AX348" s="42" t="str">
        <f t="shared" si="383"/>
        <v/>
      </c>
      <c r="AY348" s="42" t="str">
        <f t="shared" si="361"/>
        <v/>
      </c>
      <c r="AZ348" s="42" t="str">
        <f t="shared" si="329"/>
        <v/>
      </c>
      <c r="BA348" s="44" t="str">
        <f t="shared" si="362"/>
        <v/>
      </c>
      <c r="BD348" s="40" t="str">
        <f t="shared" si="363"/>
        <v/>
      </c>
      <c r="BE348" s="41" t="str">
        <f t="shared" si="364"/>
        <v/>
      </c>
      <c r="BF348" s="42" t="str">
        <f t="shared" si="365"/>
        <v/>
      </c>
      <c r="BG348" s="42" t="str">
        <f t="shared" si="384"/>
        <v/>
      </c>
      <c r="BH348" s="42" t="str">
        <f t="shared" si="366"/>
        <v/>
      </c>
      <c r="BI348" s="42" t="str">
        <f t="shared" si="330"/>
        <v/>
      </c>
      <c r="BJ348" s="44" t="str">
        <f t="shared" si="367"/>
        <v/>
      </c>
      <c r="BM348" s="40" t="str">
        <f t="shared" si="368"/>
        <v/>
      </c>
      <c r="BN348" s="41" t="str">
        <f t="shared" si="369"/>
        <v/>
      </c>
      <c r="BO348" s="42" t="str">
        <f t="shared" si="370"/>
        <v/>
      </c>
      <c r="BP348" s="42" t="str">
        <f t="shared" si="385"/>
        <v/>
      </c>
      <c r="BQ348" s="42" t="str">
        <f t="shared" si="371"/>
        <v/>
      </c>
      <c r="BR348" s="42" t="str">
        <f t="shared" si="331"/>
        <v/>
      </c>
      <c r="BS348" s="44" t="str">
        <f t="shared" si="372"/>
        <v/>
      </c>
      <c r="BV348" s="40" t="str">
        <f t="shared" si="373"/>
        <v/>
      </c>
      <c r="BW348" s="41" t="str">
        <f t="shared" si="374"/>
        <v/>
      </c>
      <c r="BX348" s="42" t="str">
        <f t="shared" si="375"/>
        <v/>
      </c>
      <c r="BY348" s="42" t="str">
        <f t="shared" si="386"/>
        <v/>
      </c>
      <c r="BZ348" s="42" t="str">
        <f t="shared" si="376"/>
        <v/>
      </c>
      <c r="CA348" s="42" t="str">
        <f t="shared" si="332"/>
        <v/>
      </c>
      <c r="CB348" s="44" t="str">
        <f t="shared" si="377"/>
        <v/>
      </c>
    </row>
    <row r="349" spans="1:80" x14ac:dyDescent="0.3">
      <c r="A349" s="26"/>
      <c r="B349" s="40" t="str">
        <f t="shared" si="333"/>
        <v/>
      </c>
      <c r="C349" s="41" t="str">
        <f t="shared" si="334"/>
        <v/>
      </c>
      <c r="D349" s="42" t="str">
        <f t="shared" si="335"/>
        <v/>
      </c>
      <c r="E349" s="42" t="str">
        <f t="shared" si="378"/>
        <v/>
      </c>
      <c r="F349" s="42" t="str">
        <f t="shared" si="336"/>
        <v/>
      </c>
      <c r="G349" s="42" t="str">
        <f t="shared" si="324"/>
        <v/>
      </c>
      <c r="H349" s="44" t="str">
        <f t="shared" si="337"/>
        <v/>
      </c>
      <c r="I349" s="26"/>
      <c r="K349" s="40" t="str">
        <f t="shared" si="338"/>
        <v/>
      </c>
      <c r="L349" s="41" t="str">
        <f t="shared" si="339"/>
        <v/>
      </c>
      <c r="M349" s="42" t="str">
        <f t="shared" si="340"/>
        <v/>
      </c>
      <c r="N349" s="42" t="str">
        <f t="shared" si="379"/>
        <v/>
      </c>
      <c r="O349" s="42" t="str">
        <f t="shared" si="341"/>
        <v/>
      </c>
      <c r="P349" s="42" t="str">
        <f t="shared" si="325"/>
        <v/>
      </c>
      <c r="Q349" s="44" t="str">
        <f t="shared" si="342"/>
        <v/>
      </c>
      <c r="T349" s="40" t="str">
        <f t="shared" si="343"/>
        <v/>
      </c>
      <c r="U349" s="41" t="str">
        <f t="shared" si="344"/>
        <v/>
      </c>
      <c r="V349" s="42" t="str">
        <f t="shared" si="345"/>
        <v/>
      </c>
      <c r="W349" s="42" t="str">
        <f t="shared" si="380"/>
        <v/>
      </c>
      <c r="X349" s="42" t="str">
        <f t="shared" si="346"/>
        <v/>
      </c>
      <c r="Y349" s="42" t="str">
        <f t="shared" si="326"/>
        <v/>
      </c>
      <c r="Z349" s="44" t="str">
        <f t="shared" si="347"/>
        <v/>
      </c>
      <c r="AC349" s="40" t="str">
        <f t="shared" si="348"/>
        <v/>
      </c>
      <c r="AD349" s="41" t="str">
        <f t="shared" si="349"/>
        <v/>
      </c>
      <c r="AE349" s="42" t="str">
        <f t="shared" si="350"/>
        <v/>
      </c>
      <c r="AF349" s="42" t="str">
        <f t="shared" si="381"/>
        <v/>
      </c>
      <c r="AG349" s="42" t="str">
        <f t="shared" si="351"/>
        <v/>
      </c>
      <c r="AH349" s="42" t="str">
        <f t="shared" si="327"/>
        <v/>
      </c>
      <c r="AI349" s="44" t="str">
        <f t="shared" si="352"/>
        <v/>
      </c>
      <c r="AL349" s="40" t="str">
        <f t="shared" si="353"/>
        <v/>
      </c>
      <c r="AM349" s="41" t="str">
        <f t="shared" si="354"/>
        <v/>
      </c>
      <c r="AN349" s="42" t="str">
        <f t="shared" si="355"/>
        <v/>
      </c>
      <c r="AO349" s="42" t="str">
        <f t="shared" si="382"/>
        <v/>
      </c>
      <c r="AP349" s="42" t="str">
        <f t="shared" si="356"/>
        <v/>
      </c>
      <c r="AQ349" s="42" t="str">
        <f t="shared" si="328"/>
        <v/>
      </c>
      <c r="AR349" s="44" t="str">
        <f t="shared" si="357"/>
        <v/>
      </c>
      <c r="AU349" s="40" t="str">
        <f t="shared" si="358"/>
        <v/>
      </c>
      <c r="AV349" s="41" t="str">
        <f t="shared" si="359"/>
        <v/>
      </c>
      <c r="AW349" s="42" t="str">
        <f t="shared" si="360"/>
        <v/>
      </c>
      <c r="AX349" s="42" t="str">
        <f t="shared" si="383"/>
        <v/>
      </c>
      <c r="AY349" s="42" t="str">
        <f t="shared" si="361"/>
        <v/>
      </c>
      <c r="AZ349" s="42" t="str">
        <f t="shared" si="329"/>
        <v/>
      </c>
      <c r="BA349" s="44" t="str">
        <f t="shared" si="362"/>
        <v/>
      </c>
      <c r="BD349" s="40" t="str">
        <f t="shared" si="363"/>
        <v/>
      </c>
      <c r="BE349" s="41" t="str">
        <f t="shared" si="364"/>
        <v/>
      </c>
      <c r="BF349" s="42" t="str">
        <f t="shared" si="365"/>
        <v/>
      </c>
      <c r="BG349" s="42" t="str">
        <f t="shared" si="384"/>
        <v/>
      </c>
      <c r="BH349" s="42" t="str">
        <f t="shared" si="366"/>
        <v/>
      </c>
      <c r="BI349" s="42" t="str">
        <f t="shared" si="330"/>
        <v/>
      </c>
      <c r="BJ349" s="44" t="str">
        <f t="shared" si="367"/>
        <v/>
      </c>
      <c r="BM349" s="40" t="str">
        <f t="shared" si="368"/>
        <v/>
      </c>
      <c r="BN349" s="41" t="str">
        <f t="shared" si="369"/>
        <v/>
      </c>
      <c r="BO349" s="42" t="str">
        <f t="shared" si="370"/>
        <v/>
      </c>
      <c r="BP349" s="42" t="str">
        <f t="shared" si="385"/>
        <v/>
      </c>
      <c r="BQ349" s="42" t="str">
        <f t="shared" si="371"/>
        <v/>
      </c>
      <c r="BR349" s="42" t="str">
        <f t="shared" si="331"/>
        <v/>
      </c>
      <c r="BS349" s="44" t="str">
        <f t="shared" si="372"/>
        <v/>
      </c>
      <c r="BV349" s="40" t="str">
        <f t="shared" si="373"/>
        <v/>
      </c>
      <c r="BW349" s="41" t="str">
        <f t="shared" si="374"/>
        <v/>
      </c>
      <c r="BX349" s="42" t="str">
        <f t="shared" si="375"/>
        <v/>
      </c>
      <c r="BY349" s="42" t="str">
        <f t="shared" si="386"/>
        <v/>
      </c>
      <c r="BZ349" s="42" t="str">
        <f t="shared" si="376"/>
        <v/>
      </c>
      <c r="CA349" s="42" t="str">
        <f t="shared" si="332"/>
        <v/>
      </c>
      <c r="CB349" s="44" t="str">
        <f t="shared" si="377"/>
        <v/>
      </c>
    </row>
    <row r="350" spans="1:80" x14ac:dyDescent="0.3">
      <c r="A350" s="26"/>
      <c r="B350" s="40" t="str">
        <f t="shared" si="333"/>
        <v/>
      </c>
      <c r="C350" s="41" t="str">
        <f t="shared" si="334"/>
        <v/>
      </c>
      <c r="D350" s="42" t="str">
        <f t="shared" si="335"/>
        <v/>
      </c>
      <c r="E350" s="42" t="str">
        <f t="shared" si="378"/>
        <v/>
      </c>
      <c r="F350" s="42" t="str">
        <f t="shared" si="336"/>
        <v/>
      </c>
      <c r="G350" s="42" t="str">
        <f t="shared" si="324"/>
        <v/>
      </c>
      <c r="H350" s="44" t="str">
        <f t="shared" si="337"/>
        <v/>
      </c>
      <c r="I350" s="26"/>
      <c r="K350" s="40" t="str">
        <f t="shared" si="338"/>
        <v/>
      </c>
      <c r="L350" s="41" t="str">
        <f t="shared" si="339"/>
        <v/>
      </c>
      <c r="M350" s="42" t="str">
        <f t="shared" si="340"/>
        <v/>
      </c>
      <c r="N350" s="42" t="str">
        <f t="shared" si="379"/>
        <v/>
      </c>
      <c r="O350" s="42" t="str">
        <f t="shared" si="341"/>
        <v/>
      </c>
      <c r="P350" s="42" t="str">
        <f t="shared" si="325"/>
        <v/>
      </c>
      <c r="Q350" s="44" t="str">
        <f t="shared" si="342"/>
        <v/>
      </c>
      <c r="T350" s="40" t="str">
        <f t="shared" si="343"/>
        <v/>
      </c>
      <c r="U350" s="41" t="str">
        <f t="shared" si="344"/>
        <v/>
      </c>
      <c r="V350" s="42" t="str">
        <f t="shared" si="345"/>
        <v/>
      </c>
      <c r="W350" s="42" t="str">
        <f t="shared" si="380"/>
        <v/>
      </c>
      <c r="X350" s="42" t="str">
        <f t="shared" si="346"/>
        <v/>
      </c>
      <c r="Y350" s="42" t="str">
        <f t="shared" si="326"/>
        <v/>
      </c>
      <c r="Z350" s="44" t="str">
        <f t="shared" si="347"/>
        <v/>
      </c>
      <c r="AC350" s="40" t="str">
        <f t="shared" si="348"/>
        <v/>
      </c>
      <c r="AD350" s="41" t="str">
        <f t="shared" si="349"/>
        <v/>
      </c>
      <c r="AE350" s="42" t="str">
        <f t="shared" si="350"/>
        <v/>
      </c>
      <c r="AF350" s="42" t="str">
        <f t="shared" si="381"/>
        <v/>
      </c>
      <c r="AG350" s="42" t="str">
        <f t="shared" si="351"/>
        <v/>
      </c>
      <c r="AH350" s="42" t="str">
        <f t="shared" si="327"/>
        <v/>
      </c>
      <c r="AI350" s="44" t="str">
        <f t="shared" si="352"/>
        <v/>
      </c>
      <c r="AL350" s="40" t="str">
        <f t="shared" si="353"/>
        <v/>
      </c>
      <c r="AM350" s="41" t="str">
        <f t="shared" si="354"/>
        <v/>
      </c>
      <c r="AN350" s="42" t="str">
        <f t="shared" si="355"/>
        <v/>
      </c>
      <c r="AO350" s="42" t="str">
        <f t="shared" si="382"/>
        <v/>
      </c>
      <c r="AP350" s="42" t="str">
        <f t="shared" si="356"/>
        <v/>
      </c>
      <c r="AQ350" s="42" t="str">
        <f t="shared" si="328"/>
        <v/>
      </c>
      <c r="AR350" s="44" t="str">
        <f t="shared" si="357"/>
        <v/>
      </c>
      <c r="AU350" s="40" t="str">
        <f t="shared" si="358"/>
        <v/>
      </c>
      <c r="AV350" s="41" t="str">
        <f t="shared" si="359"/>
        <v/>
      </c>
      <c r="AW350" s="42" t="str">
        <f t="shared" si="360"/>
        <v/>
      </c>
      <c r="AX350" s="42" t="str">
        <f t="shared" si="383"/>
        <v/>
      </c>
      <c r="AY350" s="42" t="str">
        <f t="shared" si="361"/>
        <v/>
      </c>
      <c r="AZ350" s="42" t="str">
        <f t="shared" si="329"/>
        <v/>
      </c>
      <c r="BA350" s="44" t="str">
        <f t="shared" si="362"/>
        <v/>
      </c>
      <c r="BD350" s="40" t="str">
        <f t="shared" si="363"/>
        <v/>
      </c>
      <c r="BE350" s="41" t="str">
        <f t="shared" si="364"/>
        <v/>
      </c>
      <c r="BF350" s="42" t="str">
        <f t="shared" si="365"/>
        <v/>
      </c>
      <c r="BG350" s="42" t="str">
        <f t="shared" si="384"/>
        <v/>
      </c>
      <c r="BH350" s="42" t="str">
        <f t="shared" si="366"/>
        <v/>
      </c>
      <c r="BI350" s="42" t="str">
        <f t="shared" si="330"/>
        <v/>
      </c>
      <c r="BJ350" s="44" t="str">
        <f t="shared" si="367"/>
        <v/>
      </c>
      <c r="BM350" s="40" t="str">
        <f t="shared" si="368"/>
        <v/>
      </c>
      <c r="BN350" s="41" t="str">
        <f t="shared" si="369"/>
        <v/>
      </c>
      <c r="BO350" s="42" t="str">
        <f t="shared" si="370"/>
        <v/>
      </c>
      <c r="BP350" s="42" t="str">
        <f t="shared" si="385"/>
        <v/>
      </c>
      <c r="BQ350" s="42" t="str">
        <f t="shared" si="371"/>
        <v/>
      </c>
      <c r="BR350" s="42" t="str">
        <f t="shared" si="331"/>
        <v/>
      </c>
      <c r="BS350" s="44" t="str">
        <f t="shared" si="372"/>
        <v/>
      </c>
      <c r="BV350" s="40" t="str">
        <f t="shared" si="373"/>
        <v/>
      </c>
      <c r="BW350" s="41" t="str">
        <f t="shared" si="374"/>
        <v/>
      </c>
      <c r="BX350" s="42" t="str">
        <f t="shared" si="375"/>
        <v/>
      </c>
      <c r="BY350" s="42" t="str">
        <f t="shared" si="386"/>
        <v/>
      </c>
      <c r="BZ350" s="42" t="str">
        <f t="shared" si="376"/>
        <v/>
      </c>
      <c r="CA350" s="42" t="str">
        <f t="shared" si="332"/>
        <v/>
      </c>
      <c r="CB350" s="44" t="str">
        <f t="shared" si="377"/>
        <v/>
      </c>
    </row>
    <row r="351" spans="1:80" x14ac:dyDescent="0.3">
      <c r="A351" s="26"/>
      <c r="B351" s="40" t="str">
        <f t="shared" si="333"/>
        <v/>
      </c>
      <c r="C351" s="41" t="str">
        <f t="shared" si="334"/>
        <v/>
      </c>
      <c r="D351" s="42" t="str">
        <f t="shared" si="335"/>
        <v/>
      </c>
      <c r="E351" s="42" t="str">
        <f t="shared" si="378"/>
        <v/>
      </c>
      <c r="F351" s="42" t="str">
        <f t="shared" si="336"/>
        <v/>
      </c>
      <c r="G351" s="42" t="str">
        <f t="shared" si="324"/>
        <v/>
      </c>
      <c r="H351" s="44" t="str">
        <f t="shared" si="337"/>
        <v/>
      </c>
      <c r="I351" s="26"/>
      <c r="K351" s="40" t="str">
        <f t="shared" si="338"/>
        <v/>
      </c>
      <c r="L351" s="41" t="str">
        <f t="shared" si="339"/>
        <v/>
      </c>
      <c r="M351" s="42" t="str">
        <f t="shared" si="340"/>
        <v/>
      </c>
      <c r="N351" s="42" t="str">
        <f t="shared" si="379"/>
        <v/>
      </c>
      <c r="O351" s="42" t="str">
        <f t="shared" si="341"/>
        <v/>
      </c>
      <c r="P351" s="42" t="str">
        <f t="shared" si="325"/>
        <v/>
      </c>
      <c r="Q351" s="44" t="str">
        <f t="shared" si="342"/>
        <v/>
      </c>
      <c r="T351" s="40" t="str">
        <f t="shared" si="343"/>
        <v/>
      </c>
      <c r="U351" s="41" t="str">
        <f t="shared" si="344"/>
        <v/>
      </c>
      <c r="V351" s="42" t="str">
        <f t="shared" si="345"/>
        <v/>
      </c>
      <c r="W351" s="42" t="str">
        <f t="shared" si="380"/>
        <v/>
      </c>
      <c r="X351" s="42" t="str">
        <f t="shared" si="346"/>
        <v/>
      </c>
      <c r="Y351" s="42" t="str">
        <f t="shared" si="326"/>
        <v/>
      </c>
      <c r="Z351" s="44" t="str">
        <f t="shared" si="347"/>
        <v/>
      </c>
      <c r="AC351" s="40" t="str">
        <f t="shared" si="348"/>
        <v/>
      </c>
      <c r="AD351" s="41" t="str">
        <f t="shared" si="349"/>
        <v/>
      </c>
      <c r="AE351" s="42" t="str">
        <f t="shared" si="350"/>
        <v/>
      </c>
      <c r="AF351" s="42" t="str">
        <f t="shared" si="381"/>
        <v/>
      </c>
      <c r="AG351" s="42" t="str">
        <f t="shared" si="351"/>
        <v/>
      </c>
      <c r="AH351" s="42" t="str">
        <f t="shared" si="327"/>
        <v/>
      </c>
      <c r="AI351" s="44" t="str">
        <f t="shared" si="352"/>
        <v/>
      </c>
      <c r="AL351" s="40" t="str">
        <f t="shared" si="353"/>
        <v/>
      </c>
      <c r="AM351" s="41" t="str">
        <f t="shared" si="354"/>
        <v/>
      </c>
      <c r="AN351" s="42" t="str">
        <f t="shared" si="355"/>
        <v/>
      </c>
      <c r="AO351" s="42" t="str">
        <f t="shared" si="382"/>
        <v/>
      </c>
      <c r="AP351" s="42" t="str">
        <f t="shared" si="356"/>
        <v/>
      </c>
      <c r="AQ351" s="42" t="str">
        <f t="shared" si="328"/>
        <v/>
      </c>
      <c r="AR351" s="44" t="str">
        <f t="shared" si="357"/>
        <v/>
      </c>
      <c r="AU351" s="40" t="str">
        <f t="shared" si="358"/>
        <v/>
      </c>
      <c r="AV351" s="41" t="str">
        <f t="shared" si="359"/>
        <v/>
      </c>
      <c r="AW351" s="42" t="str">
        <f t="shared" si="360"/>
        <v/>
      </c>
      <c r="AX351" s="42" t="str">
        <f t="shared" si="383"/>
        <v/>
      </c>
      <c r="AY351" s="42" t="str">
        <f t="shared" si="361"/>
        <v/>
      </c>
      <c r="AZ351" s="42" t="str">
        <f t="shared" si="329"/>
        <v/>
      </c>
      <c r="BA351" s="44" t="str">
        <f t="shared" si="362"/>
        <v/>
      </c>
      <c r="BD351" s="40" t="str">
        <f t="shared" si="363"/>
        <v/>
      </c>
      <c r="BE351" s="41" t="str">
        <f t="shared" si="364"/>
        <v/>
      </c>
      <c r="BF351" s="42" t="str">
        <f t="shared" si="365"/>
        <v/>
      </c>
      <c r="BG351" s="42" t="str">
        <f t="shared" si="384"/>
        <v/>
      </c>
      <c r="BH351" s="42" t="str">
        <f t="shared" si="366"/>
        <v/>
      </c>
      <c r="BI351" s="42" t="str">
        <f t="shared" si="330"/>
        <v/>
      </c>
      <c r="BJ351" s="44" t="str">
        <f t="shared" si="367"/>
        <v/>
      </c>
      <c r="BM351" s="40" t="str">
        <f t="shared" si="368"/>
        <v/>
      </c>
      <c r="BN351" s="41" t="str">
        <f t="shared" si="369"/>
        <v/>
      </c>
      <c r="BO351" s="42" t="str">
        <f t="shared" si="370"/>
        <v/>
      </c>
      <c r="BP351" s="42" t="str">
        <f t="shared" si="385"/>
        <v/>
      </c>
      <c r="BQ351" s="42" t="str">
        <f t="shared" si="371"/>
        <v/>
      </c>
      <c r="BR351" s="42" t="str">
        <f t="shared" si="331"/>
        <v/>
      </c>
      <c r="BS351" s="44" t="str">
        <f t="shared" si="372"/>
        <v/>
      </c>
      <c r="BV351" s="40" t="str">
        <f t="shared" si="373"/>
        <v/>
      </c>
      <c r="BW351" s="41" t="str">
        <f t="shared" si="374"/>
        <v/>
      </c>
      <c r="BX351" s="42" t="str">
        <f t="shared" si="375"/>
        <v/>
      </c>
      <c r="BY351" s="42" t="str">
        <f t="shared" si="386"/>
        <v/>
      </c>
      <c r="BZ351" s="42" t="str">
        <f t="shared" si="376"/>
        <v/>
      </c>
      <c r="CA351" s="42" t="str">
        <f t="shared" si="332"/>
        <v/>
      </c>
      <c r="CB351" s="44" t="str">
        <f t="shared" si="377"/>
        <v/>
      </c>
    </row>
    <row r="352" spans="1:80" x14ac:dyDescent="0.3">
      <c r="A352" s="26"/>
      <c r="B352" s="40" t="str">
        <f t="shared" si="333"/>
        <v/>
      </c>
      <c r="C352" s="41" t="str">
        <f t="shared" si="334"/>
        <v/>
      </c>
      <c r="D352" s="42" t="str">
        <f t="shared" si="335"/>
        <v/>
      </c>
      <c r="E352" s="42" t="str">
        <f t="shared" si="378"/>
        <v/>
      </c>
      <c r="F352" s="42" t="str">
        <f t="shared" si="336"/>
        <v/>
      </c>
      <c r="G352" s="42" t="str">
        <f t="shared" si="324"/>
        <v/>
      </c>
      <c r="H352" s="44" t="str">
        <f t="shared" si="337"/>
        <v/>
      </c>
      <c r="I352" s="26"/>
      <c r="K352" s="40" t="str">
        <f t="shared" si="338"/>
        <v/>
      </c>
      <c r="L352" s="41" t="str">
        <f t="shared" si="339"/>
        <v/>
      </c>
      <c r="M352" s="42" t="str">
        <f t="shared" si="340"/>
        <v/>
      </c>
      <c r="N352" s="42" t="str">
        <f t="shared" si="379"/>
        <v/>
      </c>
      <c r="O352" s="42" t="str">
        <f t="shared" si="341"/>
        <v/>
      </c>
      <c r="P352" s="42" t="str">
        <f t="shared" si="325"/>
        <v/>
      </c>
      <c r="Q352" s="44" t="str">
        <f t="shared" si="342"/>
        <v/>
      </c>
      <c r="T352" s="40" t="str">
        <f t="shared" si="343"/>
        <v/>
      </c>
      <c r="U352" s="41" t="str">
        <f t="shared" si="344"/>
        <v/>
      </c>
      <c r="V352" s="42" t="str">
        <f t="shared" si="345"/>
        <v/>
      </c>
      <c r="W352" s="42" t="str">
        <f t="shared" si="380"/>
        <v/>
      </c>
      <c r="X352" s="42" t="str">
        <f t="shared" si="346"/>
        <v/>
      </c>
      <c r="Y352" s="42" t="str">
        <f t="shared" si="326"/>
        <v/>
      </c>
      <c r="Z352" s="44" t="str">
        <f t="shared" si="347"/>
        <v/>
      </c>
      <c r="AC352" s="40" t="str">
        <f t="shared" si="348"/>
        <v/>
      </c>
      <c r="AD352" s="41" t="str">
        <f t="shared" si="349"/>
        <v/>
      </c>
      <c r="AE352" s="42" t="str">
        <f t="shared" si="350"/>
        <v/>
      </c>
      <c r="AF352" s="42" t="str">
        <f t="shared" si="381"/>
        <v/>
      </c>
      <c r="AG352" s="42" t="str">
        <f t="shared" si="351"/>
        <v/>
      </c>
      <c r="AH352" s="42" t="str">
        <f t="shared" si="327"/>
        <v/>
      </c>
      <c r="AI352" s="44" t="str">
        <f t="shared" si="352"/>
        <v/>
      </c>
      <c r="AL352" s="40" t="str">
        <f t="shared" si="353"/>
        <v/>
      </c>
      <c r="AM352" s="41" t="str">
        <f t="shared" si="354"/>
        <v/>
      </c>
      <c r="AN352" s="42" t="str">
        <f t="shared" si="355"/>
        <v/>
      </c>
      <c r="AO352" s="42" t="str">
        <f t="shared" si="382"/>
        <v/>
      </c>
      <c r="AP352" s="42" t="str">
        <f t="shared" si="356"/>
        <v/>
      </c>
      <c r="AQ352" s="42" t="str">
        <f t="shared" si="328"/>
        <v/>
      </c>
      <c r="AR352" s="44" t="str">
        <f t="shared" si="357"/>
        <v/>
      </c>
      <c r="AU352" s="40" t="str">
        <f t="shared" si="358"/>
        <v/>
      </c>
      <c r="AV352" s="41" t="str">
        <f t="shared" si="359"/>
        <v/>
      </c>
      <c r="AW352" s="42" t="str">
        <f t="shared" si="360"/>
        <v/>
      </c>
      <c r="AX352" s="42" t="str">
        <f t="shared" si="383"/>
        <v/>
      </c>
      <c r="AY352" s="42" t="str">
        <f t="shared" si="361"/>
        <v/>
      </c>
      <c r="AZ352" s="42" t="str">
        <f t="shared" si="329"/>
        <v/>
      </c>
      <c r="BA352" s="44" t="str">
        <f t="shared" si="362"/>
        <v/>
      </c>
      <c r="BD352" s="40" t="str">
        <f t="shared" si="363"/>
        <v/>
      </c>
      <c r="BE352" s="41" t="str">
        <f t="shared" si="364"/>
        <v/>
      </c>
      <c r="BF352" s="42" t="str">
        <f t="shared" si="365"/>
        <v/>
      </c>
      <c r="BG352" s="42" t="str">
        <f t="shared" si="384"/>
        <v/>
      </c>
      <c r="BH352" s="42" t="str">
        <f t="shared" si="366"/>
        <v/>
      </c>
      <c r="BI352" s="42" t="str">
        <f t="shared" si="330"/>
        <v/>
      </c>
      <c r="BJ352" s="44" t="str">
        <f t="shared" si="367"/>
        <v/>
      </c>
      <c r="BM352" s="40" t="str">
        <f t="shared" si="368"/>
        <v/>
      </c>
      <c r="BN352" s="41" t="str">
        <f t="shared" si="369"/>
        <v/>
      </c>
      <c r="BO352" s="42" t="str">
        <f t="shared" si="370"/>
        <v/>
      </c>
      <c r="BP352" s="42" t="str">
        <f t="shared" si="385"/>
        <v/>
      </c>
      <c r="BQ352" s="42" t="str">
        <f t="shared" si="371"/>
        <v/>
      </c>
      <c r="BR352" s="42" t="str">
        <f t="shared" si="331"/>
        <v/>
      </c>
      <c r="BS352" s="44" t="str">
        <f t="shared" si="372"/>
        <v/>
      </c>
      <c r="BV352" s="40" t="str">
        <f t="shared" si="373"/>
        <v/>
      </c>
      <c r="BW352" s="41" t="str">
        <f t="shared" si="374"/>
        <v/>
      </c>
      <c r="BX352" s="42" t="str">
        <f t="shared" si="375"/>
        <v/>
      </c>
      <c r="BY352" s="42" t="str">
        <f t="shared" si="386"/>
        <v/>
      </c>
      <c r="BZ352" s="42" t="str">
        <f t="shared" si="376"/>
        <v/>
      </c>
      <c r="CA352" s="42" t="str">
        <f t="shared" si="332"/>
        <v/>
      </c>
      <c r="CB352" s="44" t="str">
        <f t="shared" si="377"/>
        <v/>
      </c>
    </row>
    <row r="353" spans="1:80" x14ac:dyDescent="0.3">
      <c r="A353" s="26"/>
      <c r="B353" s="40" t="str">
        <f t="shared" si="333"/>
        <v/>
      </c>
      <c r="C353" s="41" t="str">
        <f t="shared" si="334"/>
        <v/>
      </c>
      <c r="D353" s="42" t="str">
        <f t="shared" si="335"/>
        <v/>
      </c>
      <c r="E353" s="42" t="str">
        <f t="shared" si="378"/>
        <v/>
      </c>
      <c r="F353" s="42" t="str">
        <f t="shared" si="336"/>
        <v/>
      </c>
      <c r="G353" s="42" t="str">
        <f t="shared" si="324"/>
        <v/>
      </c>
      <c r="H353" s="44" t="str">
        <f t="shared" si="337"/>
        <v/>
      </c>
      <c r="I353" s="26"/>
      <c r="K353" s="40" t="str">
        <f t="shared" si="338"/>
        <v/>
      </c>
      <c r="L353" s="41" t="str">
        <f t="shared" si="339"/>
        <v/>
      </c>
      <c r="M353" s="42" t="str">
        <f t="shared" si="340"/>
        <v/>
      </c>
      <c r="N353" s="42" t="str">
        <f t="shared" si="379"/>
        <v/>
      </c>
      <c r="O353" s="42" t="str">
        <f t="shared" si="341"/>
        <v/>
      </c>
      <c r="P353" s="42" t="str">
        <f t="shared" si="325"/>
        <v/>
      </c>
      <c r="Q353" s="44" t="str">
        <f t="shared" si="342"/>
        <v/>
      </c>
      <c r="T353" s="40" t="str">
        <f t="shared" si="343"/>
        <v/>
      </c>
      <c r="U353" s="41" t="str">
        <f t="shared" si="344"/>
        <v/>
      </c>
      <c r="V353" s="42" t="str">
        <f t="shared" si="345"/>
        <v/>
      </c>
      <c r="W353" s="42" t="str">
        <f t="shared" si="380"/>
        <v/>
      </c>
      <c r="X353" s="42" t="str">
        <f t="shared" si="346"/>
        <v/>
      </c>
      <c r="Y353" s="42" t="str">
        <f t="shared" si="326"/>
        <v/>
      </c>
      <c r="Z353" s="44" t="str">
        <f t="shared" si="347"/>
        <v/>
      </c>
      <c r="AC353" s="40" t="str">
        <f t="shared" si="348"/>
        <v/>
      </c>
      <c r="AD353" s="41" t="str">
        <f t="shared" si="349"/>
        <v/>
      </c>
      <c r="AE353" s="42" t="str">
        <f t="shared" si="350"/>
        <v/>
      </c>
      <c r="AF353" s="42" t="str">
        <f t="shared" si="381"/>
        <v/>
      </c>
      <c r="AG353" s="42" t="str">
        <f t="shared" si="351"/>
        <v/>
      </c>
      <c r="AH353" s="42" t="str">
        <f t="shared" si="327"/>
        <v/>
      </c>
      <c r="AI353" s="44" t="str">
        <f t="shared" si="352"/>
        <v/>
      </c>
      <c r="AL353" s="40" t="str">
        <f t="shared" si="353"/>
        <v/>
      </c>
      <c r="AM353" s="41" t="str">
        <f t="shared" si="354"/>
        <v/>
      </c>
      <c r="AN353" s="42" t="str">
        <f t="shared" si="355"/>
        <v/>
      </c>
      <c r="AO353" s="42" t="str">
        <f t="shared" si="382"/>
        <v/>
      </c>
      <c r="AP353" s="42" t="str">
        <f t="shared" si="356"/>
        <v/>
      </c>
      <c r="AQ353" s="42" t="str">
        <f t="shared" si="328"/>
        <v/>
      </c>
      <c r="AR353" s="44" t="str">
        <f t="shared" si="357"/>
        <v/>
      </c>
      <c r="AU353" s="40" t="str">
        <f t="shared" si="358"/>
        <v/>
      </c>
      <c r="AV353" s="41" t="str">
        <f t="shared" si="359"/>
        <v/>
      </c>
      <c r="AW353" s="42" t="str">
        <f t="shared" si="360"/>
        <v/>
      </c>
      <c r="AX353" s="42" t="str">
        <f t="shared" si="383"/>
        <v/>
      </c>
      <c r="AY353" s="42" t="str">
        <f t="shared" si="361"/>
        <v/>
      </c>
      <c r="AZ353" s="42" t="str">
        <f t="shared" si="329"/>
        <v/>
      </c>
      <c r="BA353" s="44" t="str">
        <f t="shared" si="362"/>
        <v/>
      </c>
      <c r="BD353" s="40" t="str">
        <f t="shared" si="363"/>
        <v/>
      </c>
      <c r="BE353" s="41" t="str">
        <f t="shared" si="364"/>
        <v/>
      </c>
      <c r="BF353" s="42" t="str">
        <f t="shared" si="365"/>
        <v/>
      </c>
      <c r="BG353" s="42" t="str">
        <f t="shared" si="384"/>
        <v/>
      </c>
      <c r="BH353" s="42" t="str">
        <f t="shared" si="366"/>
        <v/>
      </c>
      <c r="BI353" s="42" t="str">
        <f t="shared" si="330"/>
        <v/>
      </c>
      <c r="BJ353" s="44" t="str">
        <f t="shared" si="367"/>
        <v/>
      </c>
      <c r="BM353" s="40" t="str">
        <f t="shared" si="368"/>
        <v/>
      </c>
      <c r="BN353" s="41" t="str">
        <f t="shared" si="369"/>
        <v/>
      </c>
      <c r="BO353" s="42" t="str">
        <f t="shared" si="370"/>
        <v/>
      </c>
      <c r="BP353" s="42" t="str">
        <f t="shared" si="385"/>
        <v/>
      </c>
      <c r="BQ353" s="42" t="str">
        <f t="shared" si="371"/>
        <v/>
      </c>
      <c r="BR353" s="42" t="str">
        <f t="shared" si="331"/>
        <v/>
      </c>
      <c r="BS353" s="44" t="str">
        <f t="shared" si="372"/>
        <v/>
      </c>
      <c r="BV353" s="40" t="str">
        <f t="shared" si="373"/>
        <v/>
      </c>
      <c r="BW353" s="41" t="str">
        <f t="shared" si="374"/>
        <v/>
      </c>
      <c r="BX353" s="42" t="str">
        <f t="shared" si="375"/>
        <v/>
      </c>
      <c r="BY353" s="42" t="str">
        <f t="shared" si="386"/>
        <v/>
      </c>
      <c r="BZ353" s="42" t="str">
        <f t="shared" si="376"/>
        <v/>
      </c>
      <c r="CA353" s="42" t="str">
        <f t="shared" si="332"/>
        <v/>
      </c>
      <c r="CB353" s="44" t="str">
        <f t="shared" si="377"/>
        <v/>
      </c>
    </row>
    <row r="354" spans="1:80" x14ac:dyDescent="0.3">
      <c r="A354" s="26"/>
      <c r="B354" s="40" t="str">
        <f t="shared" si="333"/>
        <v/>
      </c>
      <c r="C354" s="41" t="str">
        <f t="shared" si="334"/>
        <v/>
      </c>
      <c r="D354" s="42" t="str">
        <f t="shared" si="335"/>
        <v/>
      </c>
      <c r="E354" s="42" t="str">
        <f t="shared" si="378"/>
        <v/>
      </c>
      <c r="F354" s="42" t="str">
        <f t="shared" si="336"/>
        <v/>
      </c>
      <c r="G354" s="42" t="str">
        <f t="shared" si="324"/>
        <v/>
      </c>
      <c r="H354" s="44" t="str">
        <f t="shared" si="337"/>
        <v/>
      </c>
      <c r="I354" s="26"/>
      <c r="K354" s="40" t="str">
        <f t="shared" si="338"/>
        <v/>
      </c>
      <c r="L354" s="41" t="str">
        <f t="shared" si="339"/>
        <v/>
      </c>
      <c r="M354" s="42" t="str">
        <f t="shared" si="340"/>
        <v/>
      </c>
      <c r="N354" s="42" t="str">
        <f t="shared" si="379"/>
        <v/>
      </c>
      <c r="O354" s="42" t="str">
        <f t="shared" si="341"/>
        <v/>
      </c>
      <c r="P354" s="42" t="str">
        <f t="shared" si="325"/>
        <v/>
      </c>
      <c r="Q354" s="44" t="str">
        <f t="shared" si="342"/>
        <v/>
      </c>
      <c r="T354" s="40" t="str">
        <f t="shared" si="343"/>
        <v/>
      </c>
      <c r="U354" s="41" t="str">
        <f t="shared" si="344"/>
        <v/>
      </c>
      <c r="V354" s="42" t="str">
        <f t="shared" si="345"/>
        <v/>
      </c>
      <c r="W354" s="42" t="str">
        <f t="shared" si="380"/>
        <v/>
      </c>
      <c r="X354" s="42" t="str">
        <f t="shared" si="346"/>
        <v/>
      </c>
      <c r="Y354" s="42" t="str">
        <f t="shared" si="326"/>
        <v/>
      </c>
      <c r="Z354" s="44" t="str">
        <f t="shared" si="347"/>
        <v/>
      </c>
      <c r="AC354" s="40" t="str">
        <f t="shared" si="348"/>
        <v/>
      </c>
      <c r="AD354" s="41" t="str">
        <f t="shared" si="349"/>
        <v/>
      </c>
      <c r="AE354" s="42" t="str">
        <f t="shared" si="350"/>
        <v/>
      </c>
      <c r="AF354" s="42" t="str">
        <f t="shared" si="381"/>
        <v/>
      </c>
      <c r="AG354" s="42" t="str">
        <f t="shared" si="351"/>
        <v/>
      </c>
      <c r="AH354" s="42" t="str">
        <f t="shared" si="327"/>
        <v/>
      </c>
      <c r="AI354" s="44" t="str">
        <f t="shared" si="352"/>
        <v/>
      </c>
      <c r="AL354" s="40" t="str">
        <f t="shared" si="353"/>
        <v/>
      </c>
      <c r="AM354" s="41" t="str">
        <f t="shared" si="354"/>
        <v/>
      </c>
      <c r="AN354" s="42" t="str">
        <f t="shared" si="355"/>
        <v/>
      </c>
      <c r="AO354" s="42" t="str">
        <f t="shared" si="382"/>
        <v/>
      </c>
      <c r="AP354" s="42" t="str">
        <f t="shared" si="356"/>
        <v/>
      </c>
      <c r="AQ354" s="42" t="str">
        <f t="shared" si="328"/>
        <v/>
      </c>
      <c r="AR354" s="44" t="str">
        <f t="shared" si="357"/>
        <v/>
      </c>
      <c r="AU354" s="40" t="str">
        <f t="shared" si="358"/>
        <v/>
      </c>
      <c r="AV354" s="41" t="str">
        <f t="shared" si="359"/>
        <v/>
      </c>
      <c r="AW354" s="42" t="str">
        <f t="shared" si="360"/>
        <v/>
      </c>
      <c r="AX354" s="42" t="str">
        <f t="shared" si="383"/>
        <v/>
      </c>
      <c r="AY354" s="42" t="str">
        <f t="shared" si="361"/>
        <v/>
      </c>
      <c r="AZ354" s="42" t="str">
        <f t="shared" si="329"/>
        <v/>
      </c>
      <c r="BA354" s="44" t="str">
        <f t="shared" si="362"/>
        <v/>
      </c>
      <c r="BD354" s="40" t="str">
        <f t="shared" si="363"/>
        <v/>
      </c>
      <c r="BE354" s="41" t="str">
        <f t="shared" si="364"/>
        <v/>
      </c>
      <c r="BF354" s="42" t="str">
        <f t="shared" si="365"/>
        <v/>
      </c>
      <c r="BG354" s="42" t="str">
        <f t="shared" si="384"/>
        <v/>
      </c>
      <c r="BH354" s="42" t="str">
        <f t="shared" si="366"/>
        <v/>
      </c>
      <c r="BI354" s="42" t="str">
        <f t="shared" si="330"/>
        <v/>
      </c>
      <c r="BJ354" s="44" t="str">
        <f t="shared" si="367"/>
        <v/>
      </c>
      <c r="BM354" s="40" t="str">
        <f t="shared" si="368"/>
        <v/>
      </c>
      <c r="BN354" s="41" t="str">
        <f t="shared" si="369"/>
        <v/>
      </c>
      <c r="BO354" s="42" t="str">
        <f t="shared" si="370"/>
        <v/>
      </c>
      <c r="BP354" s="42" t="str">
        <f t="shared" si="385"/>
        <v/>
      </c>
      <c r="BQ354" s="42" t="str">
        <f t="shared" si="371"/>
        <v/>
      </c>
      <c r="BR354" s="42" t="str">
        <f t="shared" si="331"/>
        <v/>
      </c>
      <c r="BS354" s="44" t="str">
        <f t="shared" si="372"/>
        <v/>
      </c>
      <c r="BV354" s="40" t="str">
        <f t="shared" si="373"/>
        <v/>
      </c>
      <c r="BW354" s="41" t="str">
        <f t="shared" si="374"/>
        <v/>
      </c>
      <c r="BX354" s="42" t="str">
        <f t="shared" si="375"/>
        <v/>
      </c>
      <c r="BY354" s="42" t="str">
        <f t="shared" si="386"/>
        <v/>
      </c>
      <c r="BZ354" s="42" t="str">
        <f t="shared" si="376"/>
        <v/>
      </c>
      <c r="CA354" s="42" t="str">
        <f t="shared" si="332"/>
        <v/>
      </c>
      <c r="CB354" s="44" t="str">
        <f t="shared" si="377"/>
        <v/>
      </c>
    </row>
    <row r="355" spans="1:80" x14ac:dyDescent="0.3">
      <c r="A355" s="26"/>
      <c r="B355" s="40" t="str">
        <f t="shared" si="333"/>
        <v/>
      </c>
      <c r="C355" s="41" t="str">
        <f t="shared" si="334"/>
        <v/>
      </c>
      <c r="D355" s="42" t="str">
        <f t="shared" si="335"/>
        <v/>
      </c>
      <c r="E355" s="42" t="str">
        <f t="shared" si="378"/>
        <v/>
      </c>
      <c r="F355" s="42" t="str">
        <f t="shared" si="336"/>
        <v/>
      </c>
      <c r="G355" s="42" t="str">
        <f t="shared" si="324"/>
        <v/>
      </c>
      <c r="H355" s="44" t="str">
        <f t="shared" si="337"/>
        <v/>
      </c>
      <c r="I355" s="26"/>
      <c r="K355" s="40" t="str">
        <f t="shared" si="338"/>
        <v/>
      </c>
      <c r="L355" s="41" t="str">
        <f t="shared" si="339"/>
        <v/>
      </c>
      <c r="M355" s="42" t="str">
        <f t="shared" si="340"/>
        <v/>
      </c>
      <c r="N355" s="42" t="str">
        <f t="shared" si="379"/>
        <v/>
      </c>
      <c r="O355" s="42" t="str">
        <f t="shared" si="341"/>
        <v/>
      </c>
      <c r="P355" s="42" t="str">
        <f t="shared" si="325"/>
        <v/>
      </c>
      <c r="Q355" s="44" t="str">
        <f t="shared" si="342"/>
        <v/>
      </c>
      <c r="T355" s="40" t="str">
        <f t="shared" si="343"/>
        <v/>
      </c>
      <c r="U355" s="41" t="str">
        <f t="shared" si="344"/>
        <v/>
      </c>
      <c r="V355" s="42" t="str">
        <f t="shared" si="345"/>
        <v/>
      </c>
      <c r="W355" s="42" t="str">
        <f t="shared" si="380"/>
        <v/>
      </c>
      <c r="X355" s="42" t="str">
        <f t="shared" si="346"/>
        <v/>
      </c>
      <c r="Y355" s="42" t="str">
        <f t="shared" si="326"/>
        <v/>
      </c>
      <c r="Z355" s="44" t="str">
        <f t="shared" si="347"/>
        <v/>
      </c>
      <c r="AC355" s="40" t="str">
        <f t="shared" si="348"/>
        <v/>
      </c>
      <c r="AD355" s="41" t="str">
        <f t="shared" si="349"/>
        <v/>
      </c>
      <c r="AE355" s="42" t="str">
        <f t="shared" si="350"/>
        <v/>
      </c>
      <c r="AF355" s="42" t="str">
        <f t="shared" si="381"/>
        <v/>
      </c>
      <c r="AG355" s="42" t="str">
        <f t="shared" si="351"/>
        <v/>
      </c>
      <c r="AH355" s="42" t="str">
        <f t="shared" si="327"/>
        <v/>
      </c>
      <c r="AI355" s="44" t="str">
        <f t="shared" si="352"/>
        <v/>
      </c>
      <c r="AL355" s="40" t="str">
        <f t="shared" si="353"/>
        <v/>
      </c>
      <c r="AM355" s="41" t="str">
        <f t="shared" si="354"/>
        <v/>
      </c>
      <c r="AN355" s="42" t="str">
        <f t="shared" si="355"/>
        <v/>
      </c>
      <c r="AO355" s="42" t="str">
        <f t="shared" si="382"/>
        <v/>
      </c>
      <c r="AP355" s="42" t="str">
        <f t="shared" si="356"/>
        <v/>
      </c>
      <c r="AQ355" s="42" t="str">
        <f t="shared" si="328"/>
        <v/>
      </c>
      <c r="AR355" s="44" t="str">
        <f t="shared" si="357"/>
        <v/>
      </c>
      <c r="AU355" s="40" t="str">
        <f t="shared" si="358"/>
        <v/>
      </c>
      <c r="AV355" s="41" t="str">
        <f t="shared" si="359"/>
        <v/>
      </c>
      <c r="AW355" s="42" t="str">
        <f t="shared" si="360"/>
        <v/>
      </c>
      <c r="AX355" s="42" t="str">
        <f t="shared" si="383"/>
        <v/>
      </c>
      <c r="AY355" s="42" t="str">
        <f t="shared" si="361"/>
        <v/>
      </c>
      <c r="AZ355" s="42" t="str">
        <f t="shared" si="329"/>
        <v/>
      </c>
      <c r="BA355" s="44" t="str">
        <f t="shared" si="362"/>
        <v/>
      </c>
      <c r="BD355" s="40" t="str">
        <f t="shared" si="363"/>
        <v/>
      </c>
      <c r="BE355" s="41" t="str">
        <f t="shared" si="364"/>
        <v/>
      </c>
      <c r="BF355" s="42" t="str">
        <f t="shared" si="365"/>
        <v/>
      </c>
      <c r="BG355" s="42" t="str">
        <f t="shared" si="384"/>
        <v/>
      </c>
      <c r="BH355" s="42" t="str">
        <f t="shared" si="366"/>
        <v/>
      </c>
      <c r="BI355" s="42" t="str">
        <f t="shared" si="330"/>
        <v/>
      </c>
      <c r="BJ355" s="44" t="str">
        <f t="shared" si="367"/>
        <v/>
      </c>
      <c r="BM355" s="40" t="str">
        <f t="shared" si="368"/>
        <v/>
      </c>
      <c r="BN355" s="41" t="str">
        <f t="shared" si="369"/>
        <v/>
      </c>
      <c r="BO355" s="42" t="str">
        <f t="shared" si="370"/>
        <v/>
      </c>
      <c r="BP355" s="42" t="str">
        <f t="shared" si="385"/>
        <v/>
      </c>
      <c r="BQ355" s="42" t="str">
        <f t="shared" si="371"/>
        <v/>
      </c>
      <c r="BR355" s="42" t="str">
        <f t="shared" si="331"/>
        <v/>
      </c>
      <c r="BS355" s="44" t="str">
        <f t="shared" si="372"/>
        <v/>
      </c>
      <c r="BV355" s="40" t="str">
        <f t="shared" si="373"/>
        <v/>
      </c>
      <c r="BW355" s="41" t="str">
        <f t="shared" si="374"/>
        <v/>
      </c>
      <c r="BX355" s="42" t="str">
        <f t="shared" si="375"/>
        <v/>
      </c>
      <c r="BY355" s="42" t="str">
        <f t="shared" si="386"/>
        <v/>
      </c>
      <c r="BZ355" s="42" t="str">
        <f t="shared" si="376"/>
        <v/>
      </c>
      <c r="CA355" s="42" t="str">
        <f t="shared" si="332"/>
        <v/>
      </c>
      <c r="CB355" s="44" t="str">
        <f t="shared" si="377"/>
        <v/>
      </c>
    </row>
    <row r="356" spans="1:80" x14ac:dyDescent="0.3">
      <c r="A356" s="26"/>
      <c r="B356" s="40" t="str">
        <f t="shared" si="333"/>
        <v/>
      </c>
      <c r="C356" s="41" t="str">
        <f t="shared" si="334"/>
        <v/>
      </c>
      <c r="D356" s="42" t="str">
        <f t="shared" si="335"/>
        <v/>
      </c>
      <c r="E356" s="42" t="str">
        <f t="shared" si="378"/>
        <v/>
      </c>
      <c r="F356" s="42" t="str">
        <f t="shared" si="336"/>
        <v/>
      </c>
      <c r="G356" s="42" t="str">
        <f t="shared" si="324"/>
        <v/>
      </c>
      <c r="H356" s="44" t="str">
        <f t="shared" si="337"/>
        <v/>
      </c>
      <c r="I356" s="26"/>
      <c r="K356" s="40" t="str">
        <f t="shared" si="338"/>
        <v/>
      </c>
      <c r="L356" s="41" t="str">
        <f t="shared" si="339"/>
        <v/>
      </c>
      <c r="M356" s="42" t="str">
        <f t="shared" si="340"/>
        <v/>
      </c>
      <c r="N356" s="42" t="str">
        <f t="shared" si="379"/>
        <v/>
      </c>
      <c r="O356" s="42" t="str">
        <f t="shared" si="341"/>
        <v/>
      </c>
      <c r="P356" s="42" t="str">
        <f t="shared" si="325"/>
        <v/>
      </c>
      <c r="Q356" s="44" t="str">
        <f t="shared" si="342"/>
        <v/>
      </c>
      <c r="T356" s="40" t="str">
        <f t="shared" si="343"/>
        <v/>
      </c>
      <c r="U356" s="41" t="str">
        <f t="shared" si="344"/>
        <v/>
      </c>
      <c r="V356" s="42" t="str">
        <f t="shared" si="345"/>
        <v/>
      </c>
      <c r="W356" s="42" t="str">
        <f t="shared" si="380"/>
        <v/>
      </c>
      <c r="X356" s="42" t="str">
        <f t="shared" si="346"/>
        <v/>
      </c>
      <c r="Y356" s="42" t="str">
        <f t="shared" si="326"/>
        <v/>
      </c>
      <c r="Z356" s="44" t="str">
        <f t="shared" si="347"/>
        <v/>
      </c>
      <c r="AC356" s="40" t="str">
        <f t="shared" si="348"/>
        <v/>
      </c>
      <c r="AD356" s="41" t="str">
        <f t="shared" si="349"/>
        <v/>
      </c>
      <c r="AE356" s="42" t="str">
        <f t="shared" si="350"/>
        <v/>
      </c>
      <c r="AF356" s="42" t="str">
        <f t="shared" si="381"/>
        <v/>
      </c>
      <c r="AG356" s="42" t="str">
        <f t="shared" si="351"/>
        <v/>
      </c>
      <c r="AH356" s="42" t="str">
        <f t="shared" si="327"/>
        <v/>
      </c>
      <c r="AI356" s="44" t="str">
        <f t="shared" si="352"/>
        <v/>
      </c>
      <c r="AL356" s="40" t="str">
        <f t="shared" si="353"/>
        <v/>
      </c>
      <c r="AM356" s="41" t="str">
        <f t="shared" si="354"/>
        <v/>
      </c>
      <c r="AN356" s="42" t="str">
        <f t="shared" si="355"/>
        <v/>
      </c>
      <c r="AO356" s="42" t="str">
        <f t="shared" si="382"/>
        <v/>
      </c>
      <c r="AP356" s="42" t="str">
        <f t="shared" si="356"/>
        <v/>
      </c>
      <c r="AQ356" s="42" t="str">
        <f t="shared" si="328"/>
        <v/>
      </c>
      <c r="AR356" s="44" t="str">
        <f t="shared" si="357"/>
        <v/>
      </c>
      <c r="AU356" s="40" t="str">
        <f t="shared" si="358"/>
        <v/>
      </c>
      <c r="AV356" s="41" t="str">
        <f t="shared" si="359"/>
        <v/>
      </c>
      <c r="AW356" s="42" t="str">
        <f t="shared" si="360"/>
        <v/>
      </c>
      <c r="AX356" s="42" t="str">
        <f t="shared" si="383"/>
        <v/>
      </c>
      <c r="AY356" s="42" t="str">
        <f t="shared" si="361"/>
        <v/>
      </c>
      <c r="AZ356" s="42" t="str">
        <f t="shared" si="329"/>
        <v/>
      </c>
      <c r="BA356" s="44" t="str">
        <f t="shared" si="362"/>
        <v/>
      </c>
      <c r="BD356" s="40" t="str">
        <f t="shared" si="363"/>
        <v/>
      </c>
      <c r="BE356" s="41" t="str">
        <f t="shared" si="364"/>
        <v/>
      </c>
      <c r="BF356" s="42" t="str">
        <f t="shared" si="365"/>
        <v/>
      </c>
      <c r="BG356" s="42" t="str">
        <f t="shared" si="384"/>
        <v/>
      </c>
      <c r="BH356" s="42" t="str">
        <f t="shared" si="366"/>
        <v/>
      </c>
      <c r="BI356" s="42" t="str">
        <f t="shared" si="330"/>
        <v/>
      </c>
      <c r="BJ356" s="44" t="str">
        <f t="shared" si="367"/>
        <v/>
      </c>
      <c r="BM356" s="40" t="str">
        <f t="shared" si="368"/>
        <v/>
      </c>
      <c r="BN356" s="41" t="str">
        <f t="shared" si="369"/>
        <v/>
      </c>
      <c r="BO356" s="42" t="str">
        <f t="shared" si="370"/>
        <v/>
      </c>
      <c r="BP356" s="42" t="str">
        <f t="shared" si="385"/>
        <v/>
      </c>
      <c r="BQ356" s="42" t="str">
        <f t="shared" si="371"/>
        <v/>
      </c>
      <c r="BR356" s="42" t="str">
        <f t="shared" si="331"/>
        <v/>
      </c>
      <c r="BS356" s="44" t="str">
        <f t="shared" si="372"/>
        <v/>
      </c>
      <c r="BV356" s="40" t="str">
        <f t="shared" si="373"/>
        <v/>
      </c>
      <c r="BW356" s="41" t="str">
        <f t="shared" si="374"/>
        <v/>
      </c>
      <c r="BX356" s="42" t="str">
        <f t="shared" si="375"/>
        <v/>
      </c>
      <c r="BY356" s="42" t="str">
        <f t="shared" si="386"/>
        <v/>
      </c>
      <c r="BZ356" s="42" t="str">
        <f t="shared" si="376"/>
        <v/>
      </c>
      <c r="CA356" s="42" t="str">
        <f t="shared" si="332"/>
        <v/>
      </c>
      <c r="CB356" s="44" t="str">
        <f t="shared" si="377"/>
        <v/>
      </c>
    </row>
    <row r="357" spans="1:80" x14ac:dyDescent="0.3">
      <c r="A357" s="26"/>
      <c r="B357" s="40" t="str">
        <f t="shared" si="333"/>
        <v/>
      </c>
      <c r="C357" s="41" t="str">
        <f t="shared" si="334"/>
        <v/>
      </c>
      <c r="D357" s="42" t="str">
        <f t="shared" si="335"/>
        <v/>
      </c>
      <c r="E357" s="42" t="str">
        <f t="shared" si="378"/>
        <v/>
      </c>
      <c r="F357" s="42" t="str">
        <f t="shared" si="336"/>
        <v/>
      </c>
      <c r="G357" s="42" t="str">
        <f t="shared" si="324"/>
        <v/>
      </c>
      <c r="H357" s="44" t="str">
        <f t="shared" si="337"/>
        <v/>
      </c>
      <c r="I357" s="26"/>
      <c r="K357" s="40" t="str">
        <f t="shared" si="338"/>
        <v/>
      </c>
      <c r="L357" s="41" t="str">
        <f t="shared" si="339"/>
        <v/>
      </c>
      <c r="M357" s="42" t="str">
        <f t="shared" si="340"/>
        <v/>
      </c>
      <c r="N357" s="42" t="str">
        <f t="shared" si="379"/>
        <v/>
      </c>
      <c r="O357" s="42" t="str">
        <f t="shared" si="341"/>
        <v/>
      </c>
      <c r="P357" s="42" t="str">
        <f t="shared" si="325"/>
        <v/>
      </c>
      <c r="Q357" s="44" t="str">
        <f t="shared" si="342"/>
        <v/>
      </c>
      <c r="T357" s="40" t="str">
        <f t="shared" si="343"/>
        <v/>
      </c>
      <c r="U357" s="41" t="str">
        <f t="shared" si="344"/>
        <v/>
      </c>
      <c r="V357" s="42" t="str">
        <f t="shared" si="345"/>
        <v/>
      </c>
      <c r="W357" s="42" t="str">
        <f t="shared" si="380"/>
        <v/>
      </c>
      <c r="X357" s="42" t="str">
        <f t="shared" si="346"/>
        <v/>
      </c>
      <c r="Y357" s="42" t="str">
        <f t="shared" si="326"/>
        <v/>
      </c>
      <c r="Z357" s="44" t="str">
        <f t="shared" si="347"/>
        <v/>
      </c>
      <c r="AC357" s="40" t="str">
        <f t="shared" si="348"/>
        <v/>
      </c>
      <c r="AD357" s="41" t="str">
        <f t="shared" si="349"/>
        <v/>
      </c>
      <c r="AE357" s="42" t="str">
        <f t="shared" si="350"/>
        <v/>
      </c>
      <c r="AF357" s="42" t="str">
        <f t="shared" si="381"/>
        <v/>
      </c>
      <c r="AG357" s="42" t="str">
        <f t="shared" si="351"/>
        <v/>
      </c>
      <c r="AH357" s="42" t="str">
        <f t="shared" si="327"/>
        <v/>
      </c>
      <c r="AI357" s="44" t="str">
        <f t="shared" si="352"/>
        <v/>
      </c>
      <c r="AL357" s="40" t="str">
        <f t="shared" si="353"/>
        <v/>
      </c>
      <c r="AM357" s="41" t="str">
        <f t="shared" si="354"/>
        <v/>
      </c>
      <c r="AN357" s="42" t="str">
        <f t="shared" si="355"/>
        <v/>
      </c>
      <c r="AO357" s="42" t="str">
        <f t="shared" si="382"/>
        <v/>
      </c>
      <c r="AP357" s="42" t="str">
        <f t="shared" si="356"/>
        <v/>
      </c>
      <c r="AQ357" s="42" t="str">
        <f t="shared" si="328"/>
        <v/>
      </c>
      <c r="AR357" s="44" t="str">
        <f t="shared" si="357"/>
        <v/>
      </c>
      <c r="AU357" s="40" t="str">
        <f t="shared" si="358"/>
        <v/>
      </c>
      <c r="AV357" s="41" t="str">
        <f t="shared" si="359"/>
        <v/>
      </c>
      <c r="AW357" s="42" t="str">
        <f t="shared" si="360"/>
        <v/>
      </c>
      <c r="AX357" s="42" t="str">
        <f t="shared" si="383"/>
        <v/>
      </c>
      <c r="AY357" s="42" t="str">
        <f t="shared" si="361"/>
        <v/>
      </c>
      <c r="AZ357" s="42" t="str">
        <f t="shared" si="329"/>
        <v/>
      </c>
      <c r="BA357" s="44" t="str">
        <f t="shared" si="362"/>
        <v/>
      </c>
      <c r="BD357" s="40" t="str">
        <f t="shared" si="363"/>
        <v/>
      </c>
      <c r="BE357" s="41" t="str">
        <f t="shared" si="364"/>
        <v/>
      </c>
      <c r="BF357" s="42" t="str">
        <f t="shared" si="365"/>
        <v/>
      </c>
      <c r="BG357" s="42" t="str">
        <f t="shared" si="384"/>
        <v/>
      </c>
      <c r="BH357" s="42" t="str">
        <f t="shared" si="366"/>
        <v/>
      </c>
      <c r="BI357" s="42" t="str">
        <f t="shared" si="330"/>
        <v/>
      </c>
      <c r="BJ357" s="44" t="str">
        <f t="shared" si="367"/>
        <v/>
      </c>
      <c r="BM357" s="40" t="str">
        <f t="shared" si="368"/>
        <v/>
      </c>
      <c r="BN357" s="41" t="str">
        <f t="shared" si="369"/>
        <v/>
      </c>
      <c r="BO357" s="42" t="str">
        <f t="shared" si="370"/>
        <v/>
      </c>
      <c r="BP357" s="42" t="str">
        <f t="shared" si="385"/>
        <v/>
      </c>
      <c r="BQ357" s="42" t="str">
        <f t="shared" si="371"/>
        <v/>
      </c>
      <c r="BR357" s="42" t="str">
        <f t="shared" si="331"/>
        <v/>
      </c>
      <c r="BS357" s="44" t="str">
        <f t="shared" si="372"/>
        <v/>
      </c>
      <c r="BV357" s="40" t="str">
        <f t="shared" si="373"/>
        <v/>
      </c>
      <c r="BW357" s="41" t="str">
        <f t="shared" si="374"/>
        <v/>
      </c>
      <c r="BX357" s="42" t="str">
        <f t="shared" si="375"/>
        <v/>
      </c>
      <c r="BY357" s="42" t="str">
        <f t="shared" si="386"/>
        <v/>
      </c>
      <c r="BZ357" s="42" t="str">
        <f t="shared" si="376"/>
        <v/>
      </c>
      <c r="CA357" s="42" t="str">
        <f t="shared" si="332"/>
        <v/>
      </c>
      <c r="CB357" s="44" t="str">
        <f t="shared" si="377"/>
        <v/>
      </c>
    </row>
    <row r="358" spans="1:80" x14ac:dyDescent="0.3">
      <c r="A358" s="26"/>
      <c r="B358" s="40" t="str">
        <f t="shared" si="333"/>
        <v/>
      </c>
      <c r="C358" s="41" t="str">
        <f t="shared" si="334"/>
        <v/>
      </c>
      <c r="D358" s="42" t="str">
        <f t="shared" si="335"/>
        <v/>
      </c>
      <c r="E358" s="42" t="str">
        <f t="shared" si="378"/>
        <v/>
      </c>
      <c r="F358" s="42" t="str">
        <f t="shared" si="336"/>
        <v/>
      </c>
      <c r="G358" s="42" t="str">
        <f t="shared" si="324"/>
        <v/>
      </c>
      <c r="H358" s="44" t="str">
        <f t="shared" si="337"/>
        <v/>
      </c>
      <c r="I358" s="26"/>
      <c r="K358" s="40" t="str">
        <f t="shared" si="338"/>
        <v/>
      </c>
      <c r="L358" s="41" t="str">
        <f t="shared" si="339"/>
        <v/>
      </c>
      <c r="M358" s="42" t="str">
        <f t="shared" si="340"/>
        <v/>
      </c>
      <c r="N358" s="42" t="str">
        <f t="shared" si="379"/>
        <v/>
      </c>
      <c r="O358" s="42" t="str">
        <f t="shared" si="341"/>
        <v/>
      </c>
      <c r="P358" s="42" t="str">
        <f t="shared" si="325"/>
        <v/>
      </c>
      <c r="Q358" s="44" t="str">
        <f t="shared" si="342"/>
        <v/>
      </c>
      <c r="T358" s="40" t="str">
        <f t="shared" si="343"/>
        <v/>
      </c>
      <c r="U358" s="41" t="str">
        <f t="shared" si="344"/>
        <v/>
      </c>
      <c r="V358" s="42" t="str">
        <f t="shared" si="345"/>
        <v/>
      </c>
      <c r="W358" s="42" t="str">
        <f t="shared" si="380"/>
        <v/>
      </c>
      <c r="X358" s="42" t="str">
        <f t="shared" si="346"/>
        <v/>
      </c>
      <c r="Y358" s="42" t="str">
        <f t="shared" si="326"/>
        <v/>
      </c>
      <c r="Z358" s="44" t="str">
        <f t="shared" si="347"/>
        <v/>
      </c>
      <c r="AC358" s="40" t="str">
        <f t="shared" si="348"/>
        <v/>
      </c>
      <c r="AD358" s="41" t="str">
        <f t="shared" si="349"/>
        <v/>
      </c>
      <c r="AE358" s="42" t="str">
        <f t="shared" si="350"/>
        <v/>
      </c>
      <c r="AF358" s="42" t="str">
        <f t="shared" si="381"/>
        <v/>
      </c>
      <c r="AG358" s="42" t="str">
        <f t="shared" si="351"/>
        <v/>
      </c>
      <c r="AH358" s="42" t="str">
        <f t="shared" si="327"/>
        <v/>
      </c>
      <c r="AI358" s="44" t="str">
        <f t="shared" si="352"/>
        <v/>
      </c>
      <c r="AL358" s="40" t="str">
        <f t="shared" si="353"/>
        <v/>
      </c>
      <c r="AM358" s="41" t="str">
        <f t="shared" si="354"/>
        <v/>
      </c>
      <c r="AN358" s="42" t="str">
        <f t="shared" si="355"/>
        <v/>
      </c>
      <c r="AO358" s="42" t="str">
        <f t="shared" si="382"/>
        <v/>
      </c>
      <c r="AP358" s="42" t="str">
        <f t="shared" si="356"/>
        <v/>
      </c>
      <c r="AQ358" s="42" t="str">
        <f t="shared" si="328"/>
        <v/>
      </c>
      <c r="AR358" s="44" t="str">
        <f t="shared" si="357"/>
        <v/>
      </c>
      <c r="AU358" s="40" t="str">
        <f t="shared" si="358"/>
        <v/>
      </c>
      <c r="AV358" s="41" t="str">
        <f t="shared" si="359"/>
        <v/>
      </c>
      <c r="AW358" s="42" t="str">
        <f t="shared" si="360"/>
        <v/>
      </c>
      <c r="AX358" s="42" t="str">
        <f t="shared" si="383"/>
        <v/>
      </c>
      <c r="AY358" s="42" t="str">
        <f t="shared" si="361"/>
        <v/>
      </c>
      <c r="AZ358" s="42" t="str">
        <f t="shared" si="329"/>
        <v/>
      </c>
      <c r="BA358" s="44" t="str">
        <f t="shared" si="362"/>
        <v/>
      </c>
      <c r="BD358" s="40" t="str">
        <f t="shared" si="363"/>
        <v/>
      </c>
      <c r="BE358" s="41" t="str">
        <f t="shared" si="364"/>
        <v/>
      </c>
      <c r="BF358" s="42" t="str">
        <f t="shared" si="365"/>
        <v/>
      </c>
      <c r="BG358" s="42" t="str">
        <f t="shared" si="384"/>
        <v/>
      </c>
      <c r="BH358" s="42" t="str">
        <f t="shared" si="366"/>
        <v/>
      </c>
      <c r="BI358" s="42" t="str">
        <f t="shared" si="330"/>
        <v/>
      </c>
      <c r="BJ358" s="44" t="str">
        <f t="shared" si="367"/>
        <v/>
      </c>
      <c r="BM358" s="40" t="str">
        <f t="shared" si="368"/>
        <v/>
      </c>
      <c r="BN358" s="41" t="str">
        <f t="shared" si="369"/>
        <v/>
      </c>
      <c r="BO358" s="42" t="str">
        <f t="shared" si="370"/>
        <v/>
      </c>
      <c r="BP358" s="42" t="str">
        <f t="shared" si="385"/>
        <v/>
      </c>
      <c r="BQ358" s="42" t="str">
        <f t="shared" si="371"/>
        <v/>
      </c>
      <c r="BR358" s="42" t="str">
        <f t="shared" si="331"/>
        <v/>
      </c>
      <c r="BS358" s="44" t="str">
        <f t="shared" si="372"/>
        <v/>
      </c>
      <c r="BV358" s="40" t="str">
        <f t="shared" si="373"/>
        <v/>
      </c>
      <c r="BW358" s="41" t="str">
        <f t="shared" si="374"/>
        <v/>
      </c>
      <c r="BX358" s="42" t="str">
        <f t="shared" si="375"/>
        <v/>
      </c>
      <c r="BY358" s="42" t="str">
        <f t="shared" si="386"/>
        <v/>
      </c>
      <c r="BZ358" s="42" t="str">
        <f t="shared" si="376"/>
        <v/>
      </c>
      <c r="CA358" s="42" t="str">
        <f t="shared" si="332"/>
        <v/>
      </c>
      <c r="CB358" s="44" t="str">
        <f t="shared" si="377"/>
        <v/>
      </c>
    </row>
    <row r="359" spans="1:80" x14ac:dyDescent="0.3">
      <c r="A359" s="26"/>
      <c r="B359" s="40" t="str">
        <f t="shared" si="333"/>
        <v/>
      </c>
      <c r="C359" s="41" t="str">
        <f t="shared" si="334"/>
        <v/>
      </c>
      <c r="D359" s="42" t="str">
        <f t="shared" si="335"/>
        <v/>
      </c>
      <c r="E359" s="42" t="str">
        <f t="shared" si="378"/>
        <v/>
      </c>
      <c r="F359" s="42" t="str">
        <f t="shared" si="336"/>
        <v/>
      </c>
      <c r="G359" s="42" t="str">
        <f t="shared" si="324"/>
        <v/>
      </c>
      <c r="H359" s="44" t="str">
        <f t="shared" si="337"/>
        <v/>
      </c>
      <c r="I359" s="26"/>
      <c r="K359" s="40" t="str">
        <f t="shared" si="338"/>
        <v/>
      </c>
      <c r="L359" s="41" t="str">
        <f t="shared" si="339"/>
        <v/>
      </c>
      <c r="M359" s="42" t="str">
        <f t="shared" si="340"/>
        <v/>
      </c>
      <c r="N359" s="42" t="str">
        <f t="shared" si="379"/>
        <v/>
      </c>
      <c r="O359" s="42" t="str">
        <f t="shared" si="341"/>
        <v/>
      </c>
      <c r="P359" s="42" t="str">
        <f t="shared" si="325"/>
        <v/>
      </c>
      <c r="Q359" s="44" t="str">
        <f t="shared" si="342"/>
        <v/>
      </c>
      <c r="T359" s="40" t="str">
        <f t="shared" si="343"/>
        <v/>
      </c>
      <c r="U359" s="41" t="str">
        <f t="shared" si="344"/>
        <v/>
      </c>
      <c r="V359" s="42" t="str">
        <f t="shared" si="345"/>
        <v/>
      </c>
      <c r="W359" s="42" t="str">
        <f t="shared" si="380"/>
        <v/>
      </c>
      <c r="X359" s="42" t="str">
        <f t="shared" si="346"/>
        <v/>
      </c>
      <c r="Y359" s="42" t="str">
        <f t="shared" si="326"/>
        <v/>
      </c>
      <c r="Z359" s="44" t="str">
        <f t="shared" si="347"/>
        <v/>
      </c>
      <c r="AC359" s="40" t="str">
        <f t="shared" si="348"/>
        <v/>
      </c>
      <c r="AD359" s="41" t="str">
        <f t="shared" si="349"/>
        <v/>
      </c>
      <c r="AE359" s="42" t="str">
        <f t="shared" si="350"/>
        <v/>
      </c>
      <c r="AF359" s="42" t="str">
        <f t="shared" si="381"/>
        <v/>
      </c>
      <c r="AG359" s="42" t="str">
        <f t="shared" si="351"/>
        <v/>
      </c>
      <c r="AH359" s="42" t="str">
        <f t="shared" si="327"/>
        <v/>
      </c>
      <c r="AI359" s="44" t="str">
        <f t="shared" si="352"/>
        <v/>
      </c>
      <c r="AL359" s="40" t="str">
        <f t="shared" si="353"/>
        <v/>
      </c>
      <c r="AM359" s="41" t="str">
        <f t="shared" si="354"/>
        <v/>
      </c>
      <c r="AN359" s="42" t="str">
        <f t="shared" si="355"/>
        <v/>
      </c>
      <c r="AO359" s="42" t="str">
        <f t="shared" si="382"/>
        <v/>
      </c>
      <c r="AP359" s="42" t="str">
        <f t="shared" si="356"/>
        <v/>
      </c>
      <c r="AQ359" s="42" t="str">
        <f t="shared" si="328"/>
        <v/>
      </c>
      <c r="AR359" s="44" t="str">
        <f t="shared" si="357"/>
        <v/>
      </c>
      <c r="AU359" s="40" t="str">
        <f t="shared" si="358"/>
        <v/>
      </c>
      <c r="AV359" s="41" t="str">
        <f t="shared" si="359"/>
        <v/>
      </c>
      <c r="AW359" s="42" t="str">
        <f t="shared" si="360"/>
        <v/>
      </c>
      <c r="AX359" s="42" t="str">
        <f t="shared" si="383"/>
        <v/>
      </c>
      <c r="AY359" s="42" t="str">
        <f t="shared" si="361"/>
        <v/>
      </c>
      <c r="AZ359" s="42" t="str">
        <f t="shared" si="329"/>
        <v/>
      </c>
      <c r="BA359" s="44" t="str">
        <f t="shared" si="362"/>
        <v/>
      </c>
      <c r="BD359" s="40" t="str">
        <f t="shared" si="363"/>
        <v/>
      </c>
      <c r="BE359" s="41" t="str">
        <f t="shared" si="364"/>
        <v/>
      </c>
      <c r="BF359" s="42" t="str">
        <f t="shared" si="365"/>
        <v/>
      </c>
      <c r="BG359" s="42" t="str">
        <f t="shared" si="384"/>
        <v/>
      </c>
      <c r="BH359" s="42" t="str">
        <f t="shared" si="366"/>
        <v/>
      </c>
      <c r="BI359" s="42" t="str">
        <f t="shared" si="330"/>
        <v/>
      </c>
      <c r="BJ359" s="44" t="str">
        <f t="shared" si="367"/>
        <v/>
      </c>
      <c r="BM359" s="40" t="str">
        <f t="shared" si="368"/>
        <v/>
      </c>
      <c r="BN359" s="41" t="str">
        <f t="shared" si="369"/>
        <v/>
      </c>
      <c r="BO359" s="42" t="str">
        <f t="shared" si="370"/>
        <v/>
      </c>
      <c r="BP359" s="42" t="str">
        <f t="shared" si="385"/>
        <v/>
      </c>
      <c r="BQ359" s="42" t="str">
        <f t="shared" si="371"/>
        <v/>
      </c>
      <c r="BR359" s="42" t="str">
        <f t="shared" si="331"/>
        <v/>
      </c>
      <c r="BS359" s="44" t="str">
        <f t="shared" si="372"/>
        <v/>
      </c>
      <c r="BV359" s="40" t="str">
        <f t="shared" si="373"/>
        <v/>
      </c>
      <c r="BW359" s="41" t="str">
        <f t="shared" si="374"/>
        <v/>
      </c>
      <c r="BX359" s="42" t="str">
        <f t="shared" si="375"/>
        <v/>
      </c>
      <c r="BY359" s="42" t="str">
        <f t="shared" si="386"/>
        <v/>
      </c>
      <c r="BZ359" s="42" t="str">
        <f t="shared" si="376"/>
        <v/>
      </c>
      <c r="CA359" s="42" t="str">
        <f t="shared" si="332"/>
        <v/>
      </c>
      <c r="CB359" s="44" t="str">
        <f t="shared" si="377"/>
        <v/>
      </c>
    </row>
    <row r="360" spans="1:80" x14ac:dyDescent="0.3">
      <c r="A360" s="26"/>
      <c r="B360" s="40" t="str">
        <f t="shared" si="333"/>
        <v/>
      </c>
      <c r="C360" s="41" t="str">
        <f t="shared" si="334"/>
        <v/>
      </c>
      <c r="D360" s="42" t="str">
        <f t="shared" si="335"/>
        <v/>
      </c>
      <c r="E360" s="42" t="str">
        <f t="shared" si="378"/>
        <v/>
      </c>
      <c r="F360" s="42" t="str">
        <f t="shared" si="336"/>
        <v/>
      </c>
      <c r="G360" s="42" t="str">
        <f t="shared" si="324"/>
        <v/>
      </c>
      <c r="H360" s="44" t="str">
        <f t="shared" si="337"/>
        <v/>
      </c>
      <c r="I360" s="26"/>
      <c r="K360" s="40" t="str">
        <f t="shared" si="338"/>
        <v/>
      </c>
      <c r="L360" s="41" t="str">
        <f t="shared" si="339"/>
        <v/>
      </c>
      <c r="M360" s="42" t="str">
        <f t="shared" si="340"/>
        <v/>
      </c>
      <c r="N360" s="42" t="str">
        <f t="shared" si="379"/>
        <v/>
      </c>
      <c r="O360" s="42" t="str">
        <f t="shared" si="341"/>
        <v/>
      </c>
      <c r="P360" s="42" t="str">
        <f t="shared" si="325"/>
        <v/>
      </c>
      <c r="Q360" s="44" t="str">
        <f t="shared" si="342"/>
        <v/>
      </c>
      <c r="T360" s="40" t="str">
        <f t="shared" si="343"/>
        <v/>
      </c>
      <c r="U360" s="41" t="str">
        <f t="shared" si="344"/>
        <v/>
      </c>
      <c r="V360" s="42" t="str">
        <f t="shared" si="345"/>
        <v/>
      </c>
      <c r="W360" s="42" t="str">
        <f t="shared" si="380"/>
        <v/>
      </c>
      <c r="X360" s="42" t="str">
        <f t="shared" si="346"/>
        <v/>
      </c>
      <c r="Y360" s="42" t="str">
        <f t="shared" si="326"/>
        <v/>
      </c>
      <c r="Z360" s="44" t="str">
        <f t="shared" si="347"/>
        <v/>
      </c>
      <c r="AC360" s="40" t="str">
        <f t="shared" si="348"/>
        <v/>
      </c>
      <c r="AD360" s="41" t="str">
        <f t="shared" si="349"/>
        <v/>
      </c>
      <c r="AE360" s="42" t="str">
        <f t="shared" si="350"/>
        <v/>
      </c>
      <c r="AF360" s="42" t="str">
        <f t="shared" si="381"/>
        <v/>
      </c>
      <c r="AG360" s="42" t="str">
        <f t="shared" si="351"/>
        <v/>
      </c>
      <c r="AH360" s="42" t="str">
        <f t="shared" si="327"/>
        <v/>
      </c>
      <c r="AI360" s="44" t="str">
        <f t="shared" si="352"/>
        <v/>
      </c>
      <c r="AL360" s="40" t="str">
        <f t="shared" si="353"/>
        <v/>
      </c>
      <c r="AM360" s="41" t="str">
        <f t="shared" si="354"/>
        <v/>
      </c>
      <c r="AN360" s="42" t="str">
        <f t="shared" si="355"/>
        <v/>
      </c>
      <c r="AO360" s="42" t="str">
        <f t="shared" si="382"/>
        <v/>
      </c>
      <c r="AP360" s="42" t="str">
        <f t="shared" si="356"/>
        <v/>
      </c>
      <c r="AQ360" s="42" t="str">
        <f t="shared" si="328"/>
        <v/>
      </c>
      <c r="AR360" s="44" t="str">
        <f t="shared" si="357"/>
        <v/>
      </c>
      <c r="AU360" s="40" t="str">
        <f t="shared" si="358"/>
        <v/>
      </c>
      <c r="AV360" s="41" t="str">
        <f t="shared" si="359"/>
        <v/>
      </c>
      <c r="AW360" s="42" t="str">
        <f t="shared" si="360"/>
        <v/>
      </c>
      <c r="AX360" s="42" t="str">
        <f t="shared" si="383"/>
        <v/>
      </c>
      <c r="AY360" s="42" t="str">
        <f t="shared" si="361"/>
        <v/>
      </c>
      <c r="AZ360" s="42" t="str">
        <f t="shared" si="329"/>
        <v/>
      </c>
      <c r="BA360" s="44" t="str">
        <f t="shared" si="362"/>
        <v/>
      </c>
      <c r="BD360" s="40" t="str">
        <f t="shared" si="363"/>
        <v/>
      </c>
      <c r="BE360" s="41" t="str">
        <f t="shared" si="364"/>
        <v/>
      </c>
      <c r="BF360" s="42" t="str">
        <f t="shared" si="365"/>
        <v/>
      </c>
      <c r="BG360" s="42" t="str">
        <f t="shared" si="384"/>
        <v/>
      </c>
      <c r="BH360" s="42" t="str">
        <f t="shared" si="366"/>
        <v/>
      </c>
      <c r="BI360" s="42" t="str">
        <f t="shared" si="330"/>
        <v/>
      </c>
      <c r="BJ360" s="44" t="str">
        <f t="shared" si="367"/>
        <v/>
      </c>
      <c r="BM360" s="40" t="str">
        <f t="shared" si="368"/>
        <v/>
      </c>
      <c r="BN360" s="41" t="str">
        <f t="shared" si="369"/>
        <v/>
      </c>
      <c r="BO360" s="42" t="str">
        <f t="shared" si="370"/>
        <v/>
      </c>
      <c r="BP360" s="42" t="str">
        <f t="shared" si="385"/>
        <v/>
      </c>
      <c r="BQ360" s="42" t="str">
        <f t="shared" si="371"/>
        <v/>
      </c>
      <c r="BR360" s="42" t="str">
        <f t="shared" si="331"/>
        <v/>
      </c>
      <c r="BS360" s="44" t="str">
        <f t="shared" si="372"/>
        <v/>
      </c>
      <c r="BV360" s="40" t="str">
        <f t="shared" si="373"/>
        <v/>
      </c>
      <c r="BW360" s="41" t="str">
        <f t="shared" si="374"/>
        <v/>
      </c>
      <c r="BX360" s="42" t="str">
        <f t="shared" si="375"/>
        <v/>
      </c>
      <c r="BY360" s="42" t="str">
        <f t="shared" si="386"/>
        <v/>
      </c>
      <c r="BZ360" s="42" t="str">
        <f t="shared" si="376"/>
        <v/>
      </c>
      <c r="CA360" s="42" t="str">
        <f t="shared" si="332"/>
        <v/>
      </c>
      <c r="CB360" s="44" t="str">
        <f t="shared" si="377"/>
        <v/>
      </c>
    </row>
    <row r="361" spans="1:80" x14ac:dyDescent="0.3">
      <c r="A361" s="26"/>
      <c r="B361" s="40" t="str">
        <f t="shared" si="333"/>
        <v/>
      </c>
      <c r="C361" s="41" t="str">
        <f t="shared" si="334"/>
        <v/>
      </c>
      <c r="D361" s="42" t="str">
        <f t="shared" si="335"/>
        <v/>
      </c>
      <c r="E361" s="42" t="str">
        <f t="shared" si="378"/>
        <v/>
      </c>
      <c r="F361" s="42" t="str">
        <f t="shared" si="336"/>
        <v/>
      </c>
      <c r="G361" s="42" t="str">
        <f t="shared" si="324"/>
        <v/>
      </c>
      <c r="H361" s="44" t="str">
        <f t="shared" si="337"/>
        <v/>
      </c>
      <c r="I361" s="26"/>
      <c r="K361" s="40" t="str">
        <f t="shared" si="338"/>
        <v/>
      </c>
      <c r="L361" s="41" t="str">
        <f t="shared" si="339"/>
        <v/>
      </c>
      <c r="M361" s="42" t="str">
        <f t="shared" si="340"/>
        <v/>
      </c>
      <c r="N361" s="42" t="str">
        <f t="shared" si="379"/>
        <v/>
      </c>
      <c r="O361" s="42" t="str">
        <f t="shared" si="341"/>
        <v/>
      </c>
      <c r="P361" s="42" t="str">
        <f t="shared" si="325"/>
        <v/>
      </c>
      <c r="Q361" s="44" t="str">
        <f t="shared" si="342"/>
        <v/>
      </c>
      <c r="T361" s="40" t="str">
        <f t="shared" si="343"/>
        <v/>
      </c>
      <c r="U361" s="41" t="str">
        <f t="shared" si="344"/>
        <v/>
      </c>
      <c r="V361" s="42" t="str">
        <f t="shared" si="345"/>
        <v/>
      </c>
      <c r="W361" s="42" t="str">
        <f t="shared" si="380"/>
        <v/>
      </c>
      <c r="X361" s="42" t="str">
        <f t="shared" si="346"/>
        <v/>
      </c>
      <c r="Y361" s="42" t="str">
        <f t="shared" si="326"/>
        <v/>
      </c>
      <c r="Z361" s="44" t="str">
        <f t="shared" si="347"/>
        <v/>
      </c>
      <c r="AC361" s="40" t="str">
        <f t="shared" si="348"/>
        <v/>
      </c>
      <c r="AD361" s="41" t="str">
        <f t="shared" si="349"/>
        <v/>
      </c>
      <c r="AE361" s="42" t="str">
        <f t="shared" si="350"/>
        <v/>
      </c>
      <c r="AF361" s="42" t="str">
        <f t="shared" si="381"/>
        <v/>
      </c>
      <c r="AG361" s="42" t="str">
        <f t="shared" si="351"/>
        <v/>
      </c>
      <c r="AH361" s="42" t="str">
        <f t="shared" si="327"/>
        <v/>
      </c>
      <c r="AI361" s="44" t="str">
        <f t="shared" si="352"/>
        <v/>
      </c>
      <c r="AL361" s="40" t="str">
        <f t="shared" si="353"/>
        <v/>
      </c>
      <c r="AM361" s="41" t="str">
        <f t="shared" si="354"/>
        <v/>
      </c>
      <c r="AN361" s="42" t="str">
        <f t="shared" si="355"/>
        <v/>
      </c>
      <c r="AO361" s="42" t="str">
        <f t="shared" si="382"/>
        <v/>
      </c>
      <c r="AP361" s="42" t="str">
        <f t="shared" si="356"/>
        <v/>
      </c>
      <c r="AQ361" s="42" t="str">
        <f t="shared" si="328"/>
        <v/>
      </c>
      <c r="AR361" s="44" t="str">
        <f t="shared" si="357"/>
        <v/>
      </c>
      <c r="AU361" s="40" t="str">
        <f t="shared" si="358"/>
        <v/>
      </c>
      <c r="AV361" s="41" t="str">
        <f t="shared" si="359"/>
        <v/>
      </c>
      <c r="AW361" s="42" t="str">
        <f t="shared" si="360"/>
        <v/>
      </c>
      <c r="AX361" s="42" t="str">
        <f t="shared" si="383"/>
        <v/>
      </c>
      <c r="AY361" s="42" t="str">
        <f t="shared" si="361"/>
        <v/>
      </c>
      <c r="AZ361" s="42" t="str">
        <f t="shared" si="329"/>
        <v/>
      </c>
      <c r="BA361" s="44" t="str">
        <f t="shared" si="362"/>
        <v/>
      </c>
      <c r="BD361" s="40" t="str">
        <f t="shared" si="363"/>
        <v/>
      </c>
      <c r="BE361" s="41" t="str">
        <f t="shared" si="364"/>
        <v/>
      </c>
      <c r="BF361" s="42" t="str">
        <f t="shared" si="365"/>
        <v/>
      </c>
      <c r="BG361" s="42" t="str">
        <f t="shared" si="384"/>
        <v/>
      </c>
      <c r="BH361" s="42" t="str">
        <f t="shared" si="366"/>
        <v/>
      </c>
      <c r="BI361" s="42" t="str">
        <f t="shared" si="330"/>
        <v/>
      </c>
      <c r="BJ361" s="44" t="str">
        <f t="shared" si="367"/>
        <v/>
      </c>
      <c r="BM361" s="40" t="str">
        <f t="shared" si="368"/>
        <v/>
      </c>
      <c r="BN361" s="41" t="str">
        <f t="shared" si="369"/>
        <v/>
      </c>
      <c r="BO361" s="42" t="str">
        <f t="shared" si="370"/>
        <v/>
      </c>
      <c r="BP361" s="42" t="str">
        <f t="shared" si="385"/>
        <v/>
      </c>
      <c r="BQ361" s="42" t="str">
        <f t="shared" si="371"/>
        <v/>
      </c>
      <c r="BR361" s="42" t="str">
        <f t="shared" si="331"/>
        <v/>
      </c>
      <c r="BS361" s="44" t="str">
        <f t="shared" si="372"/>
        <v/>
      </c>
      <c r="BV361" s="40" t="str">
        <f t="shared" si="373"/>
        <v/>
      </c>
      <c r="BW361" s="41" t="str">
        <f t="shared" si="374"/>
        <v/>
      </c>
      <c r="BX361" s="42" t="str">
        <f t="shared" si="375"/>
        <v/>
      </c>
      <c r="BY361" s="42" t="str">
        <f t="shared" si="386"/>
        <v/>
      </c>
      <c r="BZ361" s="42" t="str">
        <f t="shared" si="376"/>
        <v/>
      </c>
      <c r="CA361" s="42" t="str">
        <f t="shared" si="332"/>
        <v/>
      </c>
      <c r="CB361" s="44" t="str">
        <f t="shared" si="377"/>
        <v/>
      </c>
    </row>
    <row r="362" spans="1:80" x14ac:dyDescent="0.3">
      <c r="A362" s="26"/>
      <c r="B362" s="40" t="str">
        <f t="shared" si="333"/>
        <v/>
      </c>
      <c r="C362" s="41" t="str">
        <f t="shared" si="334"/>
        <v/>
      </c>
      <c r="D362" s="42" t="str">
        <f t="shared" si="335"/>
        <v/>
      </c>
      <c r="E362" s="42" t="str">
        <f t="shared" si="378"/>
        <v/>
      </c>
      <c r="F362" s="42" t="str">
        <f t="shared" si="336"/>
        <v/>
      </c>
      <c r="G362" s="42" t="str">
        <f t="shared" si="324"/>
        <v/>
      </c>
      <c r="H362" s="44" t="str">
        <f t="shared" si="337"/>
        <v/>
      </c>
      <c r="I362" s="26"/>
      <c r="K362" s="40" t="str">
        <f t="shared" si="338"/>
        <v/>
      </c>
      <c r="L362" s="41" t="str">
        <f t="shared" si="339"/>
        <v/>
      </c>
      <c r="M362" s="42" t="str">
        <f t="shared" si="340"/>
        <v/>
      </c>
      <c r="N362" s="42" t="str">
        <f t="shared" si="379"/>
        <v/>
      </c>
      <c r="O362" s="42" t="str">
        <f t="shared" si="341"/>
        <v/>
      </c>
      <c r="P362" s="42" t="str">
        <f t="shared" si="325"/>
        <v/>
      </c>
      <c r="Q362" s="44" t="str">
        <f t="shared" si="342"/>
        <v/>
      </c>
      <c r="T362" s="40" t="str">
        <f t="shared" si="343"/>
        <v/>
      </c>
      <c r="U362" s="41" t="str">
        <f t="shared" si="344"/>
        <v/>
      </c>
      <c r="V362" s="42" t="str">
        <f t="shared" si="345"/>
        <v/>
      </c>
      <c r="W362" s="42" t="str">
        <f t="shared" si="380"/>
        <v/>
      </c>
      <c r="X362" s="42" t="str">
        <f t="shared" si="346"/>
        <v/>
      </c>
      <c r="Y362" s="42" t="str">
        <f t="shared" si="326"/>
        <v/>
      </c>
      <c r="Z362" s="44" t="str">
        <f t="shared" si="347"/>
        <v/>
      </c>
      <c r="AC362" s="40" t="str">
        <f t="shared" si="348"/>
        <v/>
      </c>
      <c r="AD362" s="41" t="str">
        <f t="shared" si="349"/>
        <v/>
      </c>
      <c r="AE362" s="42" t="str">
        <f t="shared" si="350"/>
        <v/>
      </c>
      <c r="AF362" s="42" t="str">
        <f t="shared" si="381"/>
        <v/>
      </c>
      <c r="AG362" s="42" t="str">
        <f t="shared" si="351"/>
        <v/>
      </c>
      <c r="AH362" s="42" t="str">
        <f t="shared" si="327"/>
        <v/>
      </c>
      <c r="AI362" s="44" t="str">
        <f t="shared" si="352"/>
        <v/>
      </c>
      <c r="AL362" s="40" t="str">
        <f t="shared" si="353"/>
        <v/>
      </c>
      <c r="AM362" s="41" t="str">
        <f t="shared" si="354"/>
        <v/>
      </c>
      <c r="AN362" s="42" t="str">
        <f t="shared" si="355"/>
        <v/>
      </c>
      <c r="AO362" s="42" t="str">
        <f t="shared" si="382"/>
        <v/>
      </c>
      <c r="AP362" s="42" t="str">
        <f t="shared" si="356"/>
        <v/>
      </c>
      <c r="AQ362" s="42" t="str">
        <f t="shared" si="328"/>
        <v/>
      </c>
      <c r="AR362" s="44" t="str">
        <f t="shared" si="357"/>
        <v/>
      </c>
      <c r="AU362" s="40" t="str">
        <f t="shared" si="358"/>
        <v/>
      </c>
      <c r="AV362" s="41" t="str">
        <f t="shared" si="359"/>
        <v/>
      </c>
      <c r="AW362" s="42" t="str">
        <f t="shared" si="360"/>
        <v/>
      </c>
      <c r="AX362" s="42" t="str">
        <f t="shared" si="383"/>
        <v/>
      </c>
      <c r="AY362" s="42" t="str">
        <f t="shared" si="361"/>
        <v/>
      </c>
      <c r="AZ362" s="42" t="str">
        <f t="shared" si="329"/>
        <v/>
      </c>
      <c r="BA362" s="44" t="str">
        <f t="shared" si="362"/>
        <v/>
      </c>
      <c r="BD362" s="40" t="str">
        <f t="shared" si="363"/>
        <v/>
      </c>
      <c r="BE362" s="41" t="str">
        <f t="shared" si="364"/>
        <v/>
      </c>
      <c r="BF362" s="42" t="str">
        <f t="shared" si="365"/>
        <v/>
      </c>
      <c r="BG362" s="42" t="str">
        <f t="shared" si="384"/>
        <v/>
      </c>
      <c r="BH362" s="42" t="str">
        <f t="shared" si="366"/>
        <v/>
      </c>
      <c r="BI362" s="42" t="str">
        <f t="shared" si="330"/>
        <v/>
      </c>
      <c r="BJ362" s="44" t="str">
        <f t="shared" si="367"/>
        <v/>
      </c>
      <c r="BM362" s="40" t="str">
        <f t="shared" si="368"/>
        <v/>
      </c>
      <c r="BN362" s="41" t="str">
        <f t="shared" si="369"/>
        <v/>
      </c>
      <c r="BO362" s="42" t="str">
        <f t="shared" si="370"/>
        <v/>
      </c>
      <c r="BP362" s="42" t="str">
        <f t="shared" si="385"/>
        <v/>
      </c>
      <c r="BQ362" s="42" t="str">
        <f t="shared" si="371"/>
        <v/>
      </c>
      <c r="BR362" s="42" t="str">
        <f t="shared" si="331"/>
        <v/>
      </c>
      <c r="BS362" s="44" t="str">
        <f t="shared" si="372"/>
        <v/>
      </c>
      <c r="BV362" s="40" t="str">
        <f t="shared" si="373"/>
        <v/>
      </c>
      <c r="BW362" s="41" t="str">
        <f t="shared" si="374"/>
        <v/>
      </c>
      <c r="BX362" s="42" t="str">
        <f t="shared" si="375"/>
        <v/>
      </c>
      <c r="BY362" s="42" t="str">
        <f t="shared" si="386"/>
        <v/>
      </c>
      <c r="BZ362" s="42" t="str">
        <f t="shared" si="376"/>
        <v/>
      </c>
      <c r="CA362" s="42" t="str">
        <f t="shared" si="332"/>
        <v/>
      </c>
      <c r="CB362" s="44" t="str">
        <f t="shared" si="377"/>
        <v/>
      </c>
    </row>
    <row r="363" spans="1:80" x14ac:dyDescent="0.3">
      <c r="A363" s="26"/>
      <c r="B363" s="40" t="str">
        <f t="shared" si="333"/>
        <v/>
      </c>
      <c r="C363" s="41" t="str">
        <f t="shared" si="334"/>
        <v/>
      </c>
      <c r="D363" s="42" t="str">
        <f t="shared" si="335"/>
        <v/>
      </c>
      <c r="E363" s="42" t="str">
        <f t="shared" si="378"/>
        <v/>
      </c>
      <c r="F363" s="42" t="str">
        <f t="shared" si="336"/>
        <v/>
      </c>
      <c r="G363" s="42" t="str">
        <f t="shared" si="324"/>
        <v/>
      </c>
      <c r="H363" s="44" t="str">
        <f t="shared" si="337"/>
        <v/>
      </c>
      <c r="I363" s="26"/>
      <c r="K363" s="40" t="str">
        <f t="shared" si="338"/>
        <v/>
      </c>
      <c r="L363" s="41" t="str">
        <f t="shared" si="339"/>
        <v/>
      </c>
      <c r="M363" s="42" t="str">
        <f t="shared" si="340"/>
        <v/>
      </c>
      <c r="N363" s="42" t="str">
        <f t="shared" si="379"/>
        <v/>
      </c>
      <c r="O363" s="42" t="str">
        <f t="shared" si="341"/>
        <v/>
      </c>
      <c r="P363" s="42" t="str">
        <f t="shared" si="325"/>
        <v/>
      </c>
      <c r="Q363" s="44" t="str">
        <f t="shared" si="342"/>
        <v/>
      </c>
      <c r="T363" s="40" t="str">
        <f t="shared" si="343"/>
        <v/>
      </c>
      <c r="U363" s="41" t="str">
        <f t="shared" si="344"/>
        <v/>
      </c>
      <c r="V363" s="42" t="str">
        <f t="shared" si="345"/>
        <v/>
      </c>
      <c r="W363" s="42" t="str">
        <f t="shared" si="380"/>
        <v/>
      </c>
      <c r="X363" s="42" t="str">
        <f t="shared" si="346"/>
        <v/>
      </c>
      <c r="Y363" s="42" t="str">
        <f t="shared" si="326"/>
        <v/>
      </c>
      <c r="Z363" s="44" t="str">
        <f t="shared" si="347"/>
        <v/>
      </c>
      <c r="AC363" s="40" t="str">
        <f t="shared" si="348"/>
        <v/>
      </c>
      <c r="AD363" s="41" t="str">
        <f t="shared" si="349"/>
        <v/>
      </c>
      <c r="AE363" s="42" t="str">
        <f t="shared" si="350"/>
        <v/>
      </c>
      <c r="AF363" s="42" t="str">
        <f t="shared" si="381"/>
        <v/>
      </c>
      <c r="AG363" s="42" t="str">
        <f t="shared" si="351"/>
        <v/>
      </c>
      <c r="AH363" s="42" t="str">
        <f t="shared" si="327"/>
        <v/>
      </c>
      <c r="AI363" s="44" t="str">
        <f t="shared" si="352"/>
        <v/>
      </c>
      <c r="AL363" s="40" t="str">
        <f t="shared" si="353"/>
        <v/>
      </c>
      <c r="AM363" s="41" t="str">
        <f t="shared" si="354"/>
        <v/>
      </c>
      <c r="AN363" s="42" t="str">
        <f t="shared" si="355"/>
        <v/>
      </c>
      <c r="AO363" s="42" t="str">
        <f t="shared" si="382"/>
        <v/>
      </c>
      <c r="AP363" s="42" t="str">
        <f t="shared" si="356"/>
        <v/>
      </c>
      <c r="AQ363" s="42" t="str">
        <f t="shared" si="328"/>
        <v/>
      </c>
      <c r="AR363" s="44" t="str">
        <f t="shared" si="357"/>
        <v/>
      </c>
      <c r="AU363" s="40" t="str">
        <f t="shared" si="358"/>
        <v/>
      </c>
      <c r="AV363" s="41" t="str">
        <f t="shared" si="359"/>
        <v/>
      </c>
      <c r="AW363" s="42" t="str">
        <f t="shared" si="360"/>
        <v/>
      </c>
      <c r="AX363" s="42" t="str">
        <f t="shared" si="383"/>
        <v/>
      </c>
      <c r="AY363" s="42" t="str">
        <f t="shared" si="361"/>
        <v/>
      </c>
      <c r="AZ363" s="42" t="str">
        <f t="shared" si="329"/>
        <v/>
      </c>
      <c r="BA363" s="44" t="str">
        <f t="shared" si="362"/>
        <v/>
      </c>
      <c r="BD363" s="40" t="str">
        <f t="shared" si="363"/>
        <v/>
      </c>
      <c r="BE363" s="41" t="str">
        <f t="shared" si="364"/>
        <v/>
      </c>
      <c r="BF363" s="42" t="str">
        <f t="shared" si="365"/>
        <v/>
      </c>
      <c r="BG363" s="42" t="str">
        <f t="shared" si="384"/>
        <v/>
      </c>
      <c r="BH363" s="42" t="str">
        <f t="shared" si="366"/>
        <v/>
      </c>
      <c r="BI363" s="42" t="str">
        <f t="shared" si="330"/>
        <v/>
      </c>
      <c r="BJ363" s="44" t="str">
        <f t="shared" si="367"/>
        <v/>
      </c>
      <c r="BM363" s="40" t="str">
        <f t="shared" si="368"/>
        <v/>
      </c>
      <c r="BN363" s="41" t="str">
        <f t="shared" si="369"/>
        <v/>
      </c>
      <c r="BO363" s="42" t="str">
        <f t="shared" si="370"/>
        <v/>
      </c>
      <c r="BP363" s="42" t="str">
        <f t="shared" si="385"/>
        <v/>
      </c>
      <c r="BQ363" s="42" t="str">
        <f t="shared" si="371"/>
        <v/>
      </c>
      <c r="BR363" s="42" t="str">
        <f t="shared" si="331"/>
        <v/>
      </c>
      <c r="BS363" s="44" t="str">
        <f t="shared" si="372"/>
        <v/>
      </c>
      <c r="BV363" s="40" t="str">
        <f t="shared" si="373"/>
        <v/>
      </c>
      <c r="BW363" s="41" t="str">
        <f t="shared" si="374"/>
        <v/>
      </c>
      <c r="BX363" s="42" t="str">
        <f t="shared" si="375"/>
        <v/>
      </c>
      <c r="BY363" s="42" t="str">
        <f t="shared" si="386"/>
        <v/>
      </c>
      <c r="BZ363" s="42" t="str">
        <f t="shared" si="376"/>
        <v/>
      </c>
      <c r="CA363" s="42" t="str">
        <f t="shared" si="332"/>
        <v/>
      </c>
      <c r="CB363" s="44" t="str">
        <f t="shared" si="377"/>
        <v/>
      </c>
    </row>
    <row r="364" spans="1:80" x14ac:dyDescent="0.3">
      <c r="A364" s="26"/>
      <c r="B364" s="40" t="str">
        <f t="shared" si="333"/>
        <v/>
      </c>
      <c r="C364" s="41" t="str">
        <f t="shared" si="334"/>
        <v/>
      </c>
      <c r="D364" s="42" t="str">
        <f t="shared" si="335"/>
        <v/>
      </c>
      <c r="E364" s="42" t="str">
        <f t="shared" si="378"/>
        <v/>
      </c>
      <c r="F364" s="42" t="str">
        <f t="shared" si="336"/>
        <v/>
      </c>
      <c r="G364" s="42" t="str">
        <f t="shared" si="324"/>
        <v/>
      </c>
      <c r="H364" s="44" t="str">
        <f t="shared" si="337"/>
        <v/>
      </c>
      <c r="I364" s="26"/>
      <c r="K364" s="40" t="str">
        <f t="shared" si="338"/>
        <v/>
      </c>
      <c r="L364" s="41" t="str">
        <f t="shared" si="339"/>
        <v/>
      </c>
      <c r="M364" s="42" t="str">
        <f t="shared" si="340"/>
        <v/>
      </c>
      <c r="N364" s="42" t="str">
        <f t="shared" si="379"/>
        <v/>
      </c>
      <c r="O364" s="42" t="str">
        <f t="shared" si="341"/>
        <v/>
      </c>
      <c r="P364" s="42" t="str">
        <f t="shared" si="325"/>
        <v/>
      </c>
      <c r="Q364" s="44" t="str">
        <f t="shared" si="342"/>
        <v/>
      </c>
      <c r="T364" s="40" t="str">
        <f t="shared" si="343"/>
        <v/>
      </c>
      <c r="U364" s="41" t="str">
        <f t="shared" si="344"/>
        <v/>
      </c>
      <c r="V364" s="42" t="str">
        <f t="shared" si="345"/>
        <v/>
      </c>
      <c r="W364" s="42" t="str">
        <f t="shared" si="380"/>
        <v/>
      </c>
      <c r="X364" s="42" t="str">
        <f t="shared" si="346"/>
        <v/>
      </c>
      <c r="Y364" s="42" t="str">
        <f t="shared" si="326"/>
        <v/>
      </c>
      <c r="Z364" s="44" t="str">
        <f t="shared" si="347"/>
        <v/>
      </c>
      <c r="AC364" s="40" t="str">
        <f t="shared" si="348"/>
        <v/>
      </c>
      <c r="AD364" s="41" t="str">
        <f t="shared" si="349"/>
        <v/>
      </c>
      <c r="AE364" s="42" t="str">
        <f t="shared" si="350"/>
        <v/>
      </c>
      <c r="AF364" s="42" t="str">
        <f t="shared" si="381"/>
        <v/>
      </c>
      <c r="AG364" s="42" t="str">
        <f t="shared" si="351"/>
        <v/>
      </c>
      <c r="AH364" s="42" t="str">
        <f t="shared" si="327"/>
        <v/>
      </c>
      <c r="AI364" s="44" t="str">
        <f t="shared" si="352"/>
        <v/>
      </c>
      <c r="AL364" s="40" t="str">
        <f t="shared" si="353"/>
        <v/>
      </c>
      <c r="AM364" s="41" t="str">
        <f t="shared" si="354"/>
        <v/>
      </c>
      <c r="AN364" s="42" t="str">
        <f t="shared" si="355"/>
        <v/>
      </c>
      <c r="AO364" s="42" t="str">
        <f t="shared" si="382"/>
        <v/>
      </c>
      <c r="AP364" s="42" t="str">
        <f t="shared" si="356"/>
        <v/>
      </c>
      <c r="AQ364" s="42" t="str">
        <f t="shared" si="328"/>
        <v/>
      </c>
      <c r="AR364" s="44" t="str">
        <f t="shared" si="357"/>
        <v/>
      </c>
      <c r="AU364" s="40" t="str">
        <f t="shared" si="358"/>
        <v/>
      </c>
      <c r="AV364" s="41" t="str">
        <f t="shared" si="359"/>
        <v/>
      </c>
      <c r="AW364" s="42" t="str">
        <f t="shared" si="360"/>
        <v/>
      </c>
      <c r="AX364" s="42" t="str">
        <f t="shared" si="383"/>
        <v/>
      </c>
      <c r="AY364" s="42" t="str">
        <f t="shared" si="361"/>
        <v/>
      </c>
      <c r="AZ364" s="42" t="str">
        <f t="shared" si="329"/>
        <v/>
      </c>
      <c r="BA364" s="44" t="str">
        <f t="shared" si="362"/>
        <v/>
      </c>
      <c r="BD364" s="40" t="str">
        <f t="shared" si="363"/>
        <v/>
      </c>
      <c r="BE364" s="41" t="str">
        <f t="shared" si="364"/>
        <v/>
      </c>
      <c r="BF364" s="42" t="str">
        <f t="shared" si="365"/>
        <v/>
      </c>
      <c r="BG364" s="42" t="str">
        <f t="shared" si="384"/>
        <v/>
      </c>
      <c r="BH364" s="42" t="str">
        <f t="shared" si="366"/>
        <v/>
      </c>
      <c r="BI364" s="42" t="str">
        <f t="shared" si="330"/>
        <v/>
      </c>
      <c r="BJ364" s="44" t="str">
        <f t="shared" si="367"/>
        <v/>
      </c>
      <c r="BM364" s="40" t="str">
        <f t="shared" si="368"/>
        <v/>
      </c>
      <c r="BN364" s="41" t="str">
        <f t="shared" si="369"/>
        <v/>
      </c>
      <c r="BO364" s="42" t="str">
        <f t="shared" si="370"/>
        <v/>
      </c>
      <c r="BP364" s="42" t="str">
        <f t="shared" si="385"/>
        <v/>
      </c>
      <c r="BQ364" s="42" t="str">
        <f t="shared" si="371"/>
        <v/>
      </c>
      <c r="BR364" s="42" t="str">
        <f t="shared" si="331"/>
        <v/>
      </c>
      <c r="BS364" s="44" t="str">
        <f t="shared" si="372"/>
        <v/>
      </c>
      <c r="BV364" s="40" t="str">
        <f t="shared" si="373"/>
        <v/>
      </c>
      <c r="BW364" s="41" t="str">
        <f t="shared" si="374"/>
        <v/>
      </c>
      <c r="BX364" s="42" t="str">
        <f t="shared" si="375"/>
        <v/>
      </c>
      <c r="BY364" s="42" t="str">
        <f t="shared" si="386"/>
        <v/>
      </c>
      <c r="BZ364" s="42" t="str">
        <f t="shared" si="376"/>
        <v/>
      </c>
      <c r="CA364" s="42" t="str">
        <f t="shared" si="332"/>
        <v/>
      </c>
      <c r="CB364" s="44" t="str">
        <f t="shared" si="377"/>
        <v/>
      </c>
    </row>
    <row r="365" spans="1:80" x14ac:dyDescent="0.3">
      <c r="A365" s="26"/>
      <c r="B365" s="40" t="str">
        <f t="shared" si="333"/>
        <v/>
      </c>
      <c r="C365" s="41" t="str">
        <f t="shared" si="334"/>
        <v/>
      </c>
      <c r="D365" s="42" t="str">
        <f t="shared" si="335"/>
        <v/>
      </c>
      <c r="E365" s="42" t="str">
        <f t="shared" si="378"/>
        <v/>
      </c>
      <c r="F365" s="42" t="str">
        <f t="shared" si="336"/>
        <v/>
      </c>
      <c r="G365" s="42" t="str">
        <f t="shared" si="324"/>
        <v/>
      </c>
      <c r="H365" s="44" t="str">
        <f t="shared" si="337"/>
        <v/>
      </c>
      <c r="I365" s="26"/>
      <c r="K365" s="40" t="str">
        <f t="shared" si="338"/>
        <v/>
      </c>
      <c r="L365" s="41" t="str">
        <f t="shared" si="339"/>
        <v/>
      </c>
      <c r="M365" s="42" t="str">
        <f t="shared" si="340"/>
        <v/>
      </c>
      <c r="N365" s="42" t="str">
        <f t="shared" si="379"/>
        <v/>
      </c>
      <c r="O365" s="42" t="str">
        <f t="shared" si="341"/>
        <v/>
      </c>
      <c r="P365" s="42" t="str">
        <f t="shared" si="325"/>
        <v/>
      </c>
      <c r="Q365" s="44" t="str">
        <f t="shared" si="342"/>
        <v/>
      </c>
      <c r="T365" s="40" t="str">
        <f t="shared" si="343"/>
        <v/>
      </c>
      <c r="U365" s="41" t="str">
        <f t="shared" si="344"/>
        <v/>
      </c>
      <c r="V365" s="42" t="str">
        <f t="shared" si="345"/>
        <v/>
      </c>
      <c r="W365" s="42" t="str">
        <f t="shared" si="380"/>
        <v/>
      </c>
      <c r="X365" s="42" t="str">
        <f t="shared" si="346"/>
        <v/>
      </c>
      <c r="Y365" s="42" t="str">
        <f t="shared" si="326"/>
        <v/>
      </c>
      <c r="Z365" s="44" t="str">
        <f t="shared" si="347"/>
        <v/>
      </c>
      <c r="AC365" s="40" t="str">
        <f t="shared" si="348"/>
        <v/>
      </c>
      <c r="AD365" s="41" t="str">
        <f t="shared" si="349"/>
        <v/>
      </c>
      <c r="AE365" s="42" t="str">
        <f t="shared" si="350"/>
        <v/>
      </c>
      <c r="AF365" s="42" t="str">
        <f t="shared" si="381"/>
        <v/>
      </c>
      <c r="AG365" s="42" t="str">
        <f t="shared" si="351"/>
        <v/>
      </c>
      <c r="AH365" s="42" t="str">
        <f t="shared" si="327"/>
        <v/>
      </c>
      <c r="AI365" s="44" t="str">
        <f t="shared" si="352"/>
        <v/>
      </c>
      <c r="AL365" s="40" t="str">
        <f t="shared" si="353"/>
        <v/>
      </c>
      <c r="AM365" s="41" t="str">
        <f t="shared" si="354"/>
        <v/>
      </c>
      <c r="AN365" s="42" t="str">
        <f t="shared" si="355"/>
        <v/>
      </c>
      <c r="AO365" s="42" t="str">
        <f t="shared" si="382"/>
        <v/>
      </c>
      <c r="AP365" s="42" t="str">
        <f t="shared" si="356"/>
        <v/>
      </c>
      <c r="AQ365" s="42" t="str">
        <f t="shared" si="328"/>
        <v/>
      </c>
      <c r="AR365" s="44" t="str">
        <f t="shared" si="357"/>
        <v/>
      </c>
      <c r="AU365" s="40" t="str">
        <f t="shared" si="358"/>
        <v/>
      </c>
      <c r="AV365" s="41" t="str">
        <f t="shared" si="359"/>
        <v/>
      </c>
      <c r="AW365" s="42" t="str">
        <f t="shared" si="360"/>
        <v/>
      </c>
      <c r="AX365" s="42" t="str">
        <f t="shared" si="383"/>
        <v/>
      </c>
      <c r="AY365" s="42" t="str">
        <f t="shared" si="361"/>
        <v/>
      </c>
      <c r="AZ365" s="42" t="str">
        <f t="shared" si="329"/>
        <v/>
      </c>
      <c r="BA365" s="44" t="str">
        <f t="shared" si="362"/>
        <v/>
      </c>
      <c r="BD365" s="40" t="str">
        <f t="shared" si="363"/>
        <v/>
      </c>
      <c r="BE365" s="41" t="str">
        <f t="shared" si="364"/>
        <v/>
      </c>
      <c r="BF365" s="42" t="str">
        <f t="shared" si="365"/>
        <v/>
      </c>
      <c r="BG365" s="42" t="str">
        <f t="shared" si="384"/>
        <v/>
      </c>
      <c r="BH365" s="42" t="str">
        <f t="shared" si="366"/>
        <v/>
      </c>
      <c r="BI365" s="42" t="str">
        <f t="shared" si="330"/>
        <v/>
      </c>
      <c r="BJ365" s="44" t="str">
        <f t="shared" si="367"/>
        <v/>
      </c>
      <c r="BM365" s="40" t="str">
        <f t="shared" si="368"/>
        <v/>
      </c>
      <c r="BN365" s="41" t="str">
        <f t="shared" si="369"/>
        <v/>
      </c>
      <c r="BO365" s="42" t="str">
        <f t="shared" si="370"/>
        <v/>
      </c>
      <c r="BP365" s="42" t="str">
        <f t="shared" si="385"/>
        <v/>
      </c>
      <c r="BQ365" s="42" t="str">
        <f t="shared" si="371"/>
        <v/>
      </c>
      <c r="BR365" s="42" t="str">
        <f t="shared" si="331"/>
        <v/>
      </c>
      <c r="BS365" s="44" t="str">
        <f t="shared" si="372"/>
        <v/>
      </c>
      <c r="BV365" s="40" t="str">
        <f t="shared" si="373"/>
        <v/>
      </c>
      <c r="BW365" s="41" t="str">
        <f t="shared" si="374"/>
        <v/>
      </c>
      <c r="BX365" s="42" t="str">
        <f t="shared" si="375"/>
        <v/>
      </c>
      <c r="BY365" s="42" t="str">
        <f t="shared" si="386"/>
        <v/>
      </c>
      <c r="BZ365" s="42" t="str">
        <f t="shared" si="376"/>
        <v/>
      </c>
      <c r="CA365" s="42" t="str">
        <f t="shared" si="332"/>
        <v/>
      </c>
      <c r="CB365" s="44" t="str">
        <f t="shared" si="377"/>
        <v/>
      </c>
    </row>
    <row r="366" spans="1:80" x14ac:dyDescent="0.3">
      <c r="A366" s="26"/>
      <c r="B366" s="40" t="str">
        <f t="shared" si="333"/>
        <v/>
      </c>
      <c r="C366" s="41" t="str">
        <f t="shared" si="334"/>
        <v/>
      </c>
      <c r="D366" s="42" t="str">
        <f t="shared" si="335"/>
        <v/>
      </c>
      <c r="E366" s="42" t="str">
        <f t="shared" si="378"/>
        <v/>
      </c>
      <c r="F366" s="42" t="str">
        <f t="shared" si="336"/>
        <v/>
      </c>
      <c r="G366" s="42" t="str">
        <f t="shared" si="324"/>
        <v/>
      </c>
      <c r="H366" s="44" t="str">
        <f t="shared" si="337"/>
        <v/>
      </c>
      <c r="I366" s="26"/>
      <c r="K366" s="40" t="str">
        <f t="shared" si="338"/>
        <v/>
      </c>
      <c r="L366" s="41" t="str">
        <f t="shared" si="339"/>
        <v/>
      </c>
      <c r="M366" s="42" t="str">
        <f t="shared" si="340"/>
        <v/>
      </c>
      <c r="N366" s="42" t="str">
        <f t="shared" si="379"/>
        <v/>
      </c>
      <c r="O366" s="42" t="str">
        <f t="shared" si="341"/>
        <v/>
      </c>
      <c r="P366" s="42" t="str">
        <f t="shared" si="325"/>
        <v/>
      </c>
      <c r="Q366" s="44" t="str">
        <f t="shared" si="342"/>
        <v/>
      </c>
      <c r="T366" s="40" t="str">
        <f t="shared" si="343"/>
        <v/>
      </c>
      <c r="U366" s="41" t="str">
        <f t="shared" si="344"/>
        <v/>
      </c>
      <c r="V366" s="42" t="str">
        <f t="shared" si="345"/>
        <v/>
      </c>
      <c r="W366" s="42" t="str">
        <f t="shared" si="380"/>
        <v/>
      </c>
      <c r="X366" s="42" t="str">
        <f t="shared" si="346"/>
        <v/>
      </c>
      <c r="Y366" s="42" t="str">
        <f t="shared" si="326"/>
        <v/>
      </c>
      <c r="Z366" s="44" t="str">
        <f t="shared" si="347"/>
        <v/>
      </c>
      <c r="AC366" s="40" t="str">
        <f t="shared" si="348"/>
        <v/>
      </c>
      <c r="AD366" s="41" t="str">
        <f t="shared" si="349"/>
        <v/>
      </c>
      <c r="AE366" s="42" t="str">
        <f t="shared" si="350"/>
        <v/>
      </c>
      <c r="AF366" s="42" t="str">
        <f t="shared" si="381"/>
        <v/>
      </c>
      <c r="AG366" s="42" t="str">
        <f t="shared" si="351"/>
        <v/>
      </c>
      <c r="AH366" s="42" t="str">
        <f t="shared" si="327"/>
        <v/>
      </c>
      <c r="AI366" s="44" t="str">
        <f t="shared" si="352"/>
        <v/>
      </c>
      <c r="AL366" s="40" t="str">
        <f t="shared" si="353"/>
        <v/>
      </c>
      <c r="AM366" s="41" t="str">
        <f t="shared" si="354"/>
        <v/>
      </c>
      <c r="AN366" s="42" t="str">
        <f t="shared" si="355"/>
        <v/>
      </c>
      <c r="AO366" s="42" t="str">
        <f t="shared" si="382"/>
        <v/>
      </c>
      <c r="AP366" s="42" t="str">
        <f t="shared" si="356"/>
        <v/>
      </c>
      <c r="AQ366" s="42" t="str">
        <f t="shared" si="328"/>
        <v/>
      </c>
      <c r="AR366" s="44" t="str">
        <f t="shared" si="357"/>
        <v/>
      </c>
      <c r="AU366" s="40" t="str">
        <f t="shared" si="358"/>
        <v/>
      </c>
      <c r="AV366" s="41" t="str">
        <f t="shared" si="359"/>
        <v/>
      </c>
      <c r="AW366" s="42" t="str">
        <f t="shared" si="360"/>
        <v/>
      </c>
      <c r="AX366" s="42" t="str">
        <f t="shared" si="383"/>
        <v/>
      </c>
      <c r="AY366" s="42" t="str">
        <f t="shared" si="361"/>
        <v/>
      </c>
      <c r="AZ366" s="42" t="str">
        <f t="shared" si="329"/>
        <v/>
      </c>
      <c r="BA366" s="44" t="str">
        <f t="shared" si="362"/>
        <v/>
      </c>
      <c r="BD366" s="40" t="str">
        <f t="shared" si="363"/>
        <v/>
      </c>
      <c r="BE366" s="41" t="str">
        <f t="shared" si="364"/>
        <v/>
      </c>
      <c r="BF366" s="42" t="str">
        <f t="shared" si="365"/>
        <v/>
      </c>
      <c r="BG366" s="42" t="str">
        <f t="shared" si="384"/>
        <v/>
      </c>
      <c r="BH366" s="42" t="str">
        <f t="shared" si="366"/>
        <v/>
      </c>
      <c r="BI366" s="42" t="str">
        <f t="shared" si="330"/>
        <v/>
      </c>
      <c r="BJ366" s="44" t="str">
        <f t="shared" si="367"/>
        <v/>
      </c>
      <c r="BM366" s="40" t="str">
        <f t="shared" si="368"/>
        <v/>
      </c>
      <c r="BN366" s="41" t="str">
        <f t="shared" si="369"/>
        <v/>
      </c>
      <c r="BO366" s="42" t="str">
        <f t="shared" si="370"/>
        <v/>
      </c>
      <c r="BP366" s="42" t="str">
        <f t="shared" si="385"/>
        <v/>
      </c>
      <c r="BQ366" s="42" t="str">
        <f t="shared" si="371"/>
        <v/>
      </c>
      <c r="BR366" s="42" t="str">
        <f t="shared" si="331"/>
        <v/>
      </c>
      <c r="BS366" s="44" t="str">
        <f t="shared" si="372"/>
        <v/>
      </c>
      <c r="BV366" s="40" t="str">
        <f t="shared" si="373"/>
        <v/>
      </c>
      <c r="BW366" s="41" t="str">
        <f t="shared" si="374"/>
        <v/>
      </c>
      <c r="BX366" s="42" t="str">
        <f t="shared" si="375"/>
        <v/>
      </c>
      <c r="BY366" s="42" t="str">
        <f t="shared" si="386"/>
        <v/>
      </c>
      <c r="BZ366" s="42" t="str">
        <f t="shared" si="376"/>
        <v/>
      </c>
      <c r="CA366" s="42" t="str">
        <f t="shared" si="332"/>
        <v/>
      </c>
      <c r="CB366" s="44" t="str">
        <f t="shared" si="377"/>
        <v/>
      </c>
    </row>
    <row r="367" spans="1:80" x14ac:dyDescent="0.3">
      <c r="A367" s="26"/>
      <c r="B367" s="40" t="str">
        <f t="shared" si="333"/>
        <v/>
      </c>
      <c r="C367" s="41" t="str">
        <f t="shared" si="334"/>
        <v/>
      </c>
      <c r="D367" s="42" t="str">
        <f t="shared" si="335"/>
        <v/>
      </c>
      <c r="E367" s="42" t="str">
        <f t="shared" si="378"/>
        <v/>
      </c>
      <c r="F367" s="42" t="str">
        <f t="shared" si="336"/>
        <v/>
      </c>
      <c r="G367" s="42" t="str">
        <f t="shared" si="324"/>
        <v/>
      </c>
      <c r="H367" s="44" t="str">
        <f t="shared" si="337"/>
        <v/>
      </c>
      <c r="I367" s="26"/>
      <c r="K367" s="40" t="str">
        <f t="shared" si="338"/>
        <v/>
      </c>
      <c r="L367" s="41" t="str">
        <f t="shared" si="339"/>
        <v/>
      </c>
      <c r="M367" s="42" t="str">
        <f t="shared" si="340"/>
        <v/>
      </c>
      <c r="N367" s="42" t="str">
        <f t="shared" si="379"/>
        <v/>
      </c>
      <c r="O367" s="42" t="str">
        <f t="shared" si="341"/>
        <v/>
      </c>
      <c r="P367" s="42" t="str">
        <f t="shared" si="325"/>
        <v/>
      </c>
      <c r="Q367" s="44" t="str">
        <f t="shared" si="342"/>
        <v/>
      </c>
      <c r="T367" s="40" t="str">
        <f t="shared" si="343"/>
        <v/>
      </c>
      <c r="U367" s="41" t="str">
        <f t="shared" si="344"/>
        <v/>
      </c>
      <c r="V367" s="42" t="str">
        <f t="shared" si="345"/>
        <v/>
      </c>
      <c r="W367" s="42" t="str">
        <f t="shared" si="380"/>
        <v/>
      </c>
      <c r="X367" s="42" t="str">
        <f t="shared" si="346"/>
        <v/>
      </c>
      <c r="Y367" s="42" t="str">
        <f t="shared" si="326"/>
        <v/>
      </c>
      <c r="Z367" s="44" t="str">
        <f t="shared" si="347"/>
        <v/>
      </c>
      <c r="AC367" s="40" t="str">
        <f t="shared" si="348"/>
        <v/>
      </c>
      <c r="AD367" s="41" t="str">
        <f t="shared" si="349"/>
        <v/>
      </c>
      <c r="AE367" s="42" t="str">
        <f t="shared" si="350"/>
        <v/>
      </c>
      <c r="AF367" s="42" t="str">
        <f t="shared" si="381"/>
        <v/>
      </c>
      <c r="AG367" s="42" t="str">
        <f t="shared" si="351"/>
        <v/>
      </c>
      <c r="AH367" s="42" t="str">
        <f t="shared" si="327"/>
        <v/>
      </c>
      <c r="AI367" s="44" t="str">
        <f t="shared" si="352"/>
        <v/>
      </c>
      <c r="AL367" s="40" t="str">
        <f t="shared" si="353"/>
        <v/>
      </c>
      <c r="AM367" s="41" t="str">
        <f t="shared" si="354"/>
        <v/>
      </c>
      <c r="AN367" s="42" t="str">
        <f t="shared" si="355"/>
        <v/>
      </c>
      <c r="AO367" s="42" t="str">
        <f t="shared" si="382"/>
        <v/>
      </c>
      <c r="AP367" s="42" t="str">
        <f t="shared" si="356"/>
        <v/>
      </c>
      <c r="AQ367" s="42" t="str">
        <f t="shared" si="328"/>
        <v/>
      </c>
      <c r="AR367" s="44" t="str">
        <f t="shared" si="357"/>
        <v/>
      </c>
      <c r="AU367" s="40" t="str">
        <f t="shared" si="358"/>
        <v/>
      </c>
      <c r="AV367" s="41" t="str">
        <f t="shared" si="359"/>
        <v/>
      </c>
      <c r="AW367" s="42" t="str">
        <f t="shared" si="360"/>
        <v/>
      </c>
      <c r="AX367" s="42" t="str">
        <f t="shared" si="383"/>
        <v/>
      </c>
      <c r="AY367" s="42" t="str">
        <f t="shared" si="361"/>
        <v/>
      </c>
      <c r="AZ367" s="42" t="str">
        <f t="shared" si="329"/>
        <v/>
      </c>
      <c r="BA367" s="44" t="str">
        <f t="shared" si="362"/>
        <v/>
      </c>
      <c r="BD367" s="40" t="str">
        <f t="shared" si="363"/>
        <v/>
      </c>
      <c r="BE367" s="41" t="str">
        <f t="shared" si="364"/>
        <v/>
      </c>
      <c r="BF367" s="42" t="str">
        <f t="shared" si="365"/>
        <v/>
      </c>
      <c r="BG367" s="42" t="str">
        <f t="shared" si="384"/>
        <v/>
      </c>
      <c r="BH367" s="42" t="str">
        <f t="shared" si="366"/>
        <v/>
      </c>
      <c r="BI367" s="42" t="str">
        <f t="shared" si="330"/>
        <v/>
      </c>
      <c r="BJ367" s="44" t="str">
        <f t="shared" si="367"/>
        <v/>
      </c>
      <c r="BM367" s="40" t="str">
        <f t="shared" si="368"/>
        <v/>
      </c>
      <c r="BN367" s="41" t="str">
        <f t="shared" si="369"/>
        <v/>
      </c>
      <c r="BO367" s="42" t="str">
        <f t="shared" si="370"/>
        <v/>
      </c>
      <c r="BP367" s="42" t="str">
        <f t="shared" si="385"/>
        <v/>
      </c>
      <c r="BQ367" s="42" t="str">
        <f t="shared" si="371"/>
        <v/>
      </c>
      <c r="BR367" s="42" t="str">
        <f t="shared" si="331"/>
        <v/>
      </c>
      <c r="BS367" s="44" t="str">
        <f t="shared" si="372"/>
        <v/>
      </c>
      <c r="BV367" s="40" t="str">
        <f t="shared" si="373"/>
        <v/>
      </c>
      <c r="BW367" s="41" t="str">
        <f t="shared" si="374"/>
        <v/>
      </c>
      <c r="BX367" s="42" t="str">
        <f t="shared" si="375"/>
        <v/>
      </c>
      <c r="BY367" s="42" t="str">
        <f t="shared" si="386"/>
        <v/>
      </c>
      <c r="BZ367" s="42" t="str">
        <f t="shared" si="376"/>
        <v/>
      </c>
      <c r="CA367" s="42" t="str">
        <f t="shared" si="332"/>
        <v/>
      </c>
      <c r="CB367" s="44" t="str">
        <f t="shared" si="377"/>
        <v/>
      </c>
    </row>
    <row r="368" spans="1:80" x14ac:dyDescent="0.3">
      <c r="A368" s="26"/>
      <c r="B368" s="40" t="str">
        <f t="shared" si="333"/>
        <v/>
      </c>
      <c r="C368" s="41" t="str">
        <f t="shared" si="334"/>
        <v/>
      </c>
      <c r="D368" s="42" t="str">
        <f t="shared" si="335"/>
        <v/>
      </c>
      <c r="E368" s="42" t="str">
        <f t="shared" si="378"/>
        <v/>
      </c>
      <c r="F368" s="42" t="str">
        <f t="shared" si="336"/>
        <v/>
      </c>
      <c r="G368" s="42" t="str">
        <f t="shared" si="324"/>
        <v/>
      </c>
      <c r="H368" s="44" t="str">
        <f t="shared" si="337"/>
        <v/>
      </c>
      <c r="I368" s="26"/>
      <c r="K368" s="40" t="str">
        <f t="shared" si="338"/>
        <v/>
      </c>
      <c r="L368" s="41" t="str">
        <f t="shared" si="339"/>
        <v/>
      </c>
      <c r="M368" s="42" t="str">
        <f t="shared" si="340"/>
        <v/>
      </c>
      <c r="N368" s="42" t="str">
        <f t="shared" si="379"/>
        <v/>
      </c>
      <c r="O368" s="42" t="str">
        <f t="shared" si="341"/>
        <v/>
      </c>
      <c r="P368" s="42" t="str">
        <f t="shared" si="325"/>
        <v/>
      </c>
      <c r="Q368" s="44" t="str">
        <f t="shared" si="342"/>
        <v/>
      </c>
      <c r="T368" s="40" t="str">
        <f t="shared" si="343"/>
        <v/>
      </c>
      <c r="U368" s="41" t="str">
        <f t="shared" si="344"/>
        <v/>
      </c>
      <c r="V368" s="42" t="str">
        <f t="shared" si="345"/>
        <v/>
      </c>
      <c r="W368" s="42" t="str">
        <f t="shared" si="380"/>
        <v/>
      </c>
      <c r="X368" s="42" t="str">
        <f t="shared" si="346"/>
        <v/>
      </c>
      <c r="Y368" s="42" t="str">
        <f t="shared" si="326"/>
        <v/>
      </c>
      <c r="Z368" s="44" t="str">
        <f t="shared" si="347"/>
        <v/>
      </c>
      <c r="AC368" s="40" t="str">
        <f t="shared" si="348"/>
        <v/>
      </c>
      <c r="AD368" s="41" t="str">
        <f t="shared" si="349"/>
        <v/>
      </c>
      <c r="AE368" s="42" t="str">
        <f t="shared" si="350"/>
        <v/>
      </c>
      <c r="AF368" s="42" t="str">
        <f t="shared" si="381"/>
        <v/>
      </c>
      <c r="AG368" s="42" t="str">
        <f t="shared" si="351"/>
        <v/>
      </c>
      <c r="AH368" s="42" t="str">
        <f t="shared" si="327"/>
        <v/>
      </c>
      <c r="AI368" s="44" t="str">
        <f t="shared" si="352"/>
        <v/>
      </c>
      <c r="AL368" s="40" t="str">
        <f t="shared" si="353"/>
        <v/>
      </c>
      <c r="AM368" s="41" t="str">
        <f t="shared" si="354"/>
        <v/>
      </c>
      <c r="AN368" s="42" t="str">
        <f t="shared" si="355"/>
        <v/>
      </c>
      <c r="AO368" s="42" t="str">
        <f t="shared" si="382"/>
        <v/>
      </c>
      <c r="AP368" s="42" t="str">
        <f t="shared" si="356"/>
        <v/>
      </c>
      <c r="AQ368" s="42" t="str">
        <f t="shared" si="328"/>
        <v/>
      </c>
      <c r="AR368" s="44" t="str">
        <f t="shared" si="357"/>
        <v/>
      </c>
      <c r="AU368" s="40" t="str">
        <f t="shared" si="358"/>
        <v/>
      </c>
      <c r="AV368" s="41" t="str">
        <f t="shared" si="359"/>
        <v/>
      </c>
      <c r="AW368" s="42" t="str">
        <f t="shared" si="360"/>
        <v/>
      </c>
      <c r="AX368" s="42" t="str">
        <f t="shared" si="383"/>
        <v/>
      </c>
      <c r="AY368" s="42" t="str">
        <f t="shared" si="361"/>
        <v/>
      </c>
      <c r="AZ368" s="42" t="str">
        <f t="shared" si="329"/>
        <v/>
      </c>
      <c r="BA368" s="44" t="str">
        <f t="shared" si="362"/>
        <v/>
      </c>
      <c r="BD368" s="40" t="str">
        <f t="shared" si="363"/>
        <v/>
      </c>
      <c r="BE368" s="41" t="str">
        <f t="shared" si="364"/>
        <v/>
      </c>
      <c r="BF368" s="42" t="str">
        <f t="shared" si="365"/>
        <v/>
      </c>
      <c r="BG368" s="42" t="str">
        <f t="shared" si="384"/>
        <v/>
      </c>
      <c r="BH368" s="42" t="str">
        <f t="shared" si="366"/>
        <v/>
      </c>
      <c r="BI368" s="42" t="str">
        <f t="shared" si="330"/>
        <v/>
      </c>
      <c r="BJ368" s="44" t="str">
        <f t="shared" si="367"/>
        <v/>
      </c>
      <c r="BM368" s="40" t="str">
        <f t="shared" si="368"/>
        <v/>
      </c>
      <c r="BN368" s="41" t="str">
        <f t="shared" si="369"/>
        <v/>
      </c>
      <c r="BO368" s="42" t="str">
        <f t="shared" si="370"/>
        <v/>
      </c>
      <c r="BP368" s="42" t="str">
        <f t="shared" si="385"/>
        <v/>
      </c>
      <c r="BQ368" s="42" t="str">
        <f t="shared" si="371"/>
        <v/>
      </c>
      <c r="BR368" s="42" t="str">
        <f t="shared" si="331"/>
        <v/>
      </c>
      <c r="BS368" s="44" t="str">
        <f t="shared" si="372"/>
        <v/>
      </c>
      <c r="BV368" s="40" t="str">
        <f t="shared" si="373"/>
        <v/>
      </c>
      <c r="BW368" s="41" t="str">
        <f t="shared" si="374"/>
        <v/>
      </c>
      <c r="BX368" s="42" t="str">
        <f t="shared" si="375"/>
        <v/>
      </c>
      <c r="BY368" s="42" t="str">
        <f t="shared" si="386"/>
        <v/>
      </c>
      <c r="BZ368" s="42" t="str">
        <f t="shared" si="376"/>
        <v/>
      </c>
      <c r="CA368" s="42" t="str">
        <f t="shared" si="332"/>
        <v/>
      </c>
      <c r="CB368" s="44" t="str">
        <f t="shared" si="377"/>
        <v/>
      </c>
    </row>
    <row r="369" spans="1:80" x14ac:dyDescent="0.3">
      <c r="A369" s="26"/>
      <c r="B369" s="40" t="str">
        <f t="shared" si="333"/>
        <v/>
      </c>
      <c r="C369" s="41" t="str">
        <f t="shared" si="334"/>
        <v/>
      </c>
      <c r="D369" s="42" t="str">
        <f t="shared" si="335"/>
        <v/>
      </c>
      <c r="E369" s="42" t="str">
        <f t="shared" si="378"/>
        <v/>
      </c>
      <c r="F369" s="42" t="str">
        <f t="shared" si="336"/>
        <v/>
      </c>
      <c r="G369" s="42" t="str">
        <f t="shared" si="324"/>
        <v/>
      </c>
      <c r="H369" s="44" t="str">
        <f t="shared" si="337"/>
        <v/>
      </c>
      <c r="I369" s="26"/>
      <c r="K369" s="40" t="str">
        <f t="shared" si="338"/>
        <v/>
      </c>
      <c r="L369" s="41" t="str">
        <f t="shared" si="339"/>
        <v/>
      </c>
      <c r="M369" s="42" t="str">
        <f t="shared" si="340"/>
        <v/>
      </c>
      <c r="N369" s="42" t="str">
        <f t="shared" si="379"/>
        <v/>
      </c>
      <c r="O369" s="42" t="str">
        <f t="shared" si="341"/>
        <v/>
      </c>
      <c r="P369" s="42" t="str">
        <f t="shared" si="325"/>
        <v/>
      </c>
      <c r="Q369" s="44" t="str">
        <f t="shared" si="342"/>
        <v/>
      </c>
      <c r="T369" s="40" t="str">
        <f t="shared" si="343"/>
        <v/>
      </c>
      <c r="U369" s="41" t="str">
        <f t="shared" si="344"/>
        <v/>
      </c>
      <c r="V369" s="42" t="str">
        <f t="shared" si="345"/>
        <v/>
      </c>
      <c r="W369" s="42" t="str">
        <f t="shared" si="380"/>
        <v/>
      </c>
      <c r="X369" s="42" t="str">
        <f t="shared" si="346"/>
        <v/>
      </c>
      <c r="Y369" s="42" t="str">
        <f t="shared" si="326"/>
        <v/>
      </c>
      <c r="Z369" s="44" t="str">
        <f t="shared" si="347"/>
        <v/>
      </c>
      <c r="AC369" s="40" t="str">
        <f t="shared" si="348"/>
        <v/>
      </c>
      <c r="AD369" s="41" t="str">
        <f t="shared" si="349"/>
        <v/>
      </c>
      <c r="AE369" s="42" t="str">
        <f t="shared" si="350"/>
        <v/>
      </c>
      <c r="AF369" s="42" t="str">
        <f t="shared" si="381"/>
        <v/>
      </c>
      <c r="AG369" s="42" t="str">
        <f t="shared" si="351"/>
        <v/>
      </c>
      <c r="AH369" s="42" t="str">
        <f t="shared" si="327"/>
        <v/>
      </c>
      <c r="AI369" s="44" t="str">
        <f t="shared" si="352"/>
        <v/>
      </c>
      <c r="AL369" s="40" t="str">
        <f t="shared" si="353"/>
        <v/>
      </c>
      <c r="AM369" s="41" t="str">
        <f t="shared" si="354"/>
        <v/>
      </c>
      <c r="AN369" s="42" t="str">
        <f t="shared" si="355"/>
        <v/>
      </c>
      <c r="AO369" s="42" t="str">
        <f t="shared" si="382"/>
        <v/>
      </c>
      <c r="AP369" s="42" t="str">
        <f t="shared" si="356"/>
        <v/>
      </c>
      <c r="AQ369" s="42" t="str">
        <f t="shared" si="328"/>
        <v/>
      </c>
      <c r="AR369" s="44" t="str">
        <f t="shared" si="357"/>
        <v/>
      </c>
      <c r="AU369" s="40" t="str">
        <f t="shared" si="358"/>
        <v/>
      </c>
      <c r="AV369" s="41" t="str">
        <f t="shared" si="359"/>
        <v/>
      </c>
      <c r="AW369" s="42" t="str">
        <f t="shared" si="360"/>
        <v/>
      </c>
      <c r="AX369" s="42" t="str">
        <f t="shared" si="383"/>
        <v/>
      </c>
      <c r="AY369" s="42" t="str">
        <f t="shared" si="361"/>
        <v/>
      </c>
      <c r="AZ369" s="42" t="str">
        <f t="shared" si="329"/>
        <v/>
      </c>
      <c r="BA369" s="44" t="str">
        <f t="shared" si="362"/>
        <v/>
      </c>
      <c r="BD369" s="40" t="str">
        <f t="shared" si="363"/>
        <v/>
      </c>
      <c r="BE369" s="41" t="str">
        <f t="shared" si="364"/>
        <v/>
      </c>
      <c r="BF369" s="42" t="str">
        <f t="shared" si="365"/>
        <v/>
      </c>
      <c r="BG369" s="42" t="str">
        <f t="shared" si="384"/>
        <v/>
      </c>
      <c r="BH369" s="42" t="str">
        <f t="shared" si="366"/>
        <v/>
      </c>
      <c r="BI369" s="42" t="str">
        <f t="shared" si="330"/>
        <v/>
      </c>
      <c r="BJ369" s="44" t="str">
        <f t="shared" si="367"/>
        <v/>
      </c>
      <c r="BM369" s="40" t="str">
        <f t="shared" si="368"/>
        <v/>
      </c>
      <c r="BN369" s="41" t="str">
        <f t="shared" si="369"/>
        <v/>
      </c>
      <c r="BO369" s="42" t="str">
        <f t="shared" si="370"/>
        <v/>
      </c>
      <c r="BP369" s="42" t="str">
        <f t="shared" si="385"/>
        <v/>
      </c>
      <c r="BQ369" s="42" t="str">
        <f t="shared" si="371"/>
        <v/>
      </c>
      <c r="BR369" s="42" t="str">
        <f t="shared" si="331"/>
        <v/>
      </c>
      <c r="BS369" s="44" t="str">
        <f t="shared" si="372"/>
        <v/>
      </c>
      <c r="BV369" s="40" t="str">
        <f t="shared" si="373"/>
        <v/>
      </c>
      <c r="BW369" s="41" t="str">
        <f t="shared" si="374"/>
        <v/>
      </c>
      <c r="BX369" s="42" t="str">
        <f t="shared" si="375"/>
        <v/>
      </c>
      <c r="BY369" s="42" t="str">
        <f t="shared" si="386"/>
        <v/>
      </c>
      <c r="BZ369" s="42" t="str">
        <f t="shared" si="376"/>
        <v/>
      </c>
      <c r="CA369" s="42" t="str">
        <f t="shared" si="332"/>
        <v/>
      </c>
      <c r="CB369" s="44" t="str">
        <f t="shared" si="377"/>
        <v/>
      </c>
    </row>
    <row r="370" spans="1:80" x14ac:dyDescent="0.3">
      <c r="A370" s="26"/>
      <c r="B370" s="40" t="str">
        <f t="shared" si="333"/>
        <v/>
      </c>
      <c r="C370" s="41" t="str">
        <f t="shared" si="334"/>
        <v/>
      </c>
      <c r="D370" s="42" t="str">
        <f t="shared" si="335"/>
        <v/>
      </c>
      <c r="E370" s="42" t="str">
        <f t="shared" si="378"/>
        <v/>
      </c>
      <c r="F370" s="42" t="str">
        <f t="shared" si="336"/>
        <v/>
      </c>
      <c r="G370" s="42" t="str">
        <f t="shared" si="324"/>
        <v/>
      </c>
      <c r="H370" s="44" t="str">
        <f t="shared" si="337"/>
        <v/>
      </c>
      <c r="I370" s="26"/>
      <c r="K370" s="40" t="str">
        <f t="shared" si="338"/>
        <v/>
      </c>
      <c r="L370" s="41" t="str">
        <f t="shared" si="339"/>
        <v/>
      </c>
      <c r="M370" s="42" t="str">
        <f t="shared" si="340"/>
        <v/>
      </c>
      <c r="N370" s="42" t="str">
        <f t="shared" si="379"/>
        <v/>
      </c>
      <c r="O370" s="42" t="str">
        <f t="shared" si="341"/>
        <v/>
      </c>
      <c r="P370" s="42" t="str">
        <f t="shared" si="325"/>
        <v/>
      </c>
      <c r="Q370" s="44" t="str">
        <f t="shared" si="342"/>
        <v/>
      </c>
      <c r="T370" s="40" t="str">
        <f t="shared" si="343"/>
        <v/>
      </c>
      <c r="U370" s="41" t="str">
        <f t="shared" si="344"/>
        <v/>
      </c>
      <c r="V370" s="42" t="str">
        <f t="shared" si="345"/>
        <v/>
      </c>
      <c r="W370" s="42" t="str">
        <f t="shared" si="380"/>
        <v/>
      </c>
      <c r="X370" s="42" t="str">
        <f t="shared" si="346"/>
        <v/>
      </c>
      <c r="Y370" s="42" t="str">
        <f t="shared" si="326"/>
        <v/>
      </c>
      <c r="Z370" s="44" t="str">
        <f t="shared" si="347"/>
        <v/>
      </c>
      <c r="AC370" s="40" t="str">
        <f t="shared" si="348"/>
        <v/>
      </c>
      <c r="AD370" s="41" t="str">
        <f t="shared" si="349"/>
        <v/>
      </c>
      <c r="AE370" s="42" t="str">
        <f t="shared" si="350"/>
        <v/>
      </c>
      <c r="AF370" s="42" t="str">
        <f t="shared" si="381"/>
        <v/>
      </c>
      <c r="AG370" s="42" t="str">
        <f t="shared" si="351"/>
        <v/>
      </c>
      <c r="AH370" s="42" t="str">
        <f t="shared" si="327"/>
        <v/>
      </c>
      <c r="AI370" s="44" t="str">
        <f t="shared" si="352"/>
        <v/>
      </c>
      <c r="AL370" s="40" t="str">
        <f t="shared" si="353"/>
        <v/>
      </c>
      <c r="AM370" s="41" t="str">
        <f t="shared" si="354"/>
        <v/>
      </c>
      <c r="AN370" s="42" t="str">
        <f t="shared" si="355"/>
        <v/>
      </c>
      <c r="AO370" s="42" t="str">
        <f t="shared" si="382"/>
        <v/>
      </c>
      <c r="AP370" s="42" t="str">
        <f t="shared" si="356"/>
        <v/>
      </c>
      <c r="AQ370" s="42" t="str">
        <f t="shared" si="328"/>
        <v/>
      </c>
      <c r="AR370" s="44" t="str">
        <f t="shared" si="357"/>
        <v/>
      </c>
      <c r="AU370" s="40" t="str">
        <f t="shared" si="358"/>
        <v/>
      </c>
      <c r="AV370" s="41" t="str">
        <f t="shared" si="359"/>
        <v/>
      </c>
      <c r="AW370" s="42" t="str">
        <f t="shared" si="360"/>
        <v/>
      </c>
      <c r="AX370" s="42" t="str">
        <f t="shared" si="383"/>
        <v/>
      </c>
      <c r="AY370" s="42" t="str">
        <f t="shared" si="361"/>
        <v/>
      </c>
      <c r="AZ370" s="42" t="str">
        <f t="shared" si="329"/>
        <v/>
      </c>
      <c r="BA370" s="44" t="str">
        <f t="shared" si="362"/>
        <v/>
      </c>
      <c r="BD370" s="40" t="str">
        <f t="shared" si="363"/>
        <v/>
      </c>
      <c r="BE370" s="41" t="str">
        <f t="shared" si="364"/>
        <v/>
      </c>
      <c r="BF370" s="42" t="str">
        <f t="shared" si="365"/>
        <v/>
      </c>
      <c r="BG370" s="42" t="str">
        <f t="shared" si="384"/>
        <v/>
      </c>
      <c r="BH370" s="42" t="str">
        <f t="shared" si="366"/>
        <v/>
      </c>
      <c r="BI370" s="42" t="str">
        <f t="shared" si="330"/>
        <v/>
      </c>
      <c r="BJ370" s="44" t="str">
        <f t="shared" si="367"/>
        <v/>
      </c>
      <c r="BM370" s="40" t="str">
        <f t="shared" si="368"/>
        <v/>
      </c>
      <c r="BN370" s="41" t="str">
        <f t="shared" si="369"/>
        <v/>
      </c>
      <c r="BO370" s="42" t="str">
        <f t="shared" si="370"/>
        <v/>
      </c>
      <c r="BP370" s="42" t="str">
        <f t="shared" si="385"/>
        <v/>
      </c>
      <c r="BQ370" s="42" t="str">
        <f t="shared" si="371"/>
        <v/>
      </c>
      <c r="BR370" s="42" t="str">
        <f t="shared" si="331"/>
        <v/>
      </c>
      <c r="BS370" s="44" t="str">
        <f t="shared" si="372"/>
        <v/>
      </c>
      <c r="BV370" s="40" t="str">
        <f t="shared" si="373"/>
        <v/>
      </c>
      <c r="BW370" s="41" t="str">
        <f t="shared" si="374"/>
        <v/>
      </c>
      <c r="BX370" s="42" t="str">
        <f t="shared" si="375"/>
        <v/>
      </c>
      <c r="BY370" s="42" t="str">
        <f t="shared" si="386"/>
        <v/>
      </c>
      <c r="BZ370" s="42" t="str">
        <f t="shared" si="376"/>
        <v/>
      </c>
      <c r="CA370" s="42" t="str">
        <f t="shared" si="332"/>
        <v/>
      </c>
      <c r="CB370" s="44" t="str">
        <f t="shared" si="377"/>
        <v/>
      </c>
    </row>
    <row r="371" spans="1:80" x14ac:dyDescent="0.3">
      <c r="A371" s="26"/>
      <c r="B371" s="40" t="str">
        <f t="shared" si="333"/>
        <v/>
      </c>
      <c r="C371" s="41" t="str">
        <f t="shared" si="334"/>
        <v/>
      </c>
      <c r="D371" s="42" t="str">
        <f t="shared" si="335"/>
        <v/>
      </c>
      <c r="E371" s="42" t="str">
        <f t="shared" si="378"/>
        <v/>
      </c>
      <c r="F371" s="42" t="str">
        <f t="shared" si="336"/>
        <v/>
      </c>
      <c r="G371" s="42" t="str">
        <f t="shared" si="324"/>
        <v/>
      </c>
      <c r="H371" s="44" t="str">
        <f t="shared" si="337"/>
        <v/>
      </c>
      <c r="I371" s="26"/>
      <c r="K371" s="40" t="str">
        <f t="shared" si="338"/>
        <v/>
      </c>
      <c r="L371" s="41" t="str">
        <f t="shared" si="339"/>
        <v/>
      </c>
      <c r="M371" s="42" t="str">
        <f t="shared" si="340"/>
        <v/>
      </c>
      <c r="N371" s="42" t="str">
        <f t="shared" si="379"/>
        <v/>
      </c>
      <c r="O371" s="42" t="str">
        <f t="shared" si="341"/>
        <v/>
      </c>
      <c r="P371" s="42" t="str">
        <f t="shared" si="325"/>
        <v/>
      </c>
      <c r="Q371" s="44" t="str">
        <f t="shared" si="342"/>
        <v/>
      </c>
      <c r="T371" s="40" t="str">
        <f t="shared" si="343"/>
        <v/>
      </c>
      <c r="U371" s="41" t="str">
        <f t="shared" si="344"/>
        <v/>
      </c>
      <c r="V371" s="42" t="str">
        <f t="shared" si="345"/>
        <v/>
      </c>
      <c r="W371" s="42" t="str">
        <f t="shared" si="380"/>
        <v/>
      </c>
      <c r="X371" s="42" t="str">
        <f t="shared" si="346"/>
        <v/>
      </c>
      <c r="Y371" s="42" t="str">
        <f t="shared" si="326"/>
        <v/>
      </c>
      <c r="Z371" s="44" t="str">
        <f t="shared" si="347"/>
        <v/>
      </c>
      <c r="AC371" s="40" t="str">
        <f t="shared" si="348"/>
        <v/>
      </c>
      <c r="AD371" s="41" t="str">
        <f t="shared" si="349"/>
        <v/>
      </c>
      <c r="AE371" s="42" t="str">
        <f t="shared" si="350"/>
        <v/>
      </c>
      <c r="AF371" s="42" t="str">
        <f t="shared" si="381"/>
        <v/>
      </c>
      <c r="AG371" s="42" t="str">
        <f t="shared" si="351"/>
        <v/>
      </c>
      <c r="AH371" s="42" t="str">
        <f t="shared" si="327"/>
        <v/>
      </c>
      <c r="AI371" s="44" t="str">
        <f t="shared" si="352"/>
        <v/>
      </c>
      <c r="AL371" s="40" t="str">
        <f t="shared" si="353"/>
        <v/>
      </c>
      <c r="AM371" s="41" t="str">
        <f t="shared" si="354"/>
        <v/>
      </c>
      <c r="AN371" s="42" t="str">
        <f t="shared" si="355"/>
        <v/>
      </c>
      <c r="AO371" s="42" t="str">
        <f t="shared" si="382"/>
        <v/>
      </c>
      <c r="AP371" s="42" t="str">
        <f t="shared" si="356"/>
        <v/>
      </c>
      <c r="AQ371" s="42" t="str">
        <f t="shared" si="328"/>
        <v/>
      </c>
      <c r="AR371" s="44" t="str">
        <f t="shared" si="357"/>
        <v/>
      </c>
      <c r="AU371" s="40" t="str">
        <f t="shared" si="358"/>
        <v/>
      </c>
      <c r="AV371" s="41" t="str">
        <f t="shared" si="359"/>
        <v/>
      </c>
      <c r="AW371" s="42" t="str">
        <f t="shared" si="360"/>
        <v/>
      </c>
      <c r="AX371" s="42" t="str">
        <f t="shared" si="383"/>
        <v/>
      </c>
      <c r="AY371" s="42" t="str">
        <f t="shared" si="361"/>
        <v/>
      </c>
      <c r="AZ371" s="42" t="str">
        <f t="shared" si="329"/>
        <v/>
      </c>
      <c r="BA371" s="44" t="str">
        <f t="shared" si="362"/>
        <v/>
      </c>
      <c r="BD371" s="40" t="str">
        <f t="shared" si="363"/>
        <v/>
      </c>
      <c r="BE371" s="41" t="str">
        <f t="shared" si="364"/>
        <v/>
      </c>
      <c r="BF371" s="42" t="str">
        <f t="shared" si="365"/>
        <v/>
      </c>
      <c r="BG371" s="42" t="str">
        <f t="shared" si="384"/>
        <v/>
      </c>
      <c r="BH371" s="42" t="str">
        <f t="shared" si="366"/>
        <v/>
      </c>
      <c r="BI371" s="42" t="str">
        <f t="shared" si="330"/>
        <v/>
      </c>
      <c r="BJ371" s="44" t="str">
        <f t="shared" si="367"/>
        <v/>
      </c>
      <c r="BM371" s="40" t="str">
        <f t="shared" si="368"/>
        <v/>
      </c>
      <c r="BN371" s="41" t="str">
        <f t="shared" si="369"/>
        <v/>
      </c>
      <c r="BO371" s="42" t="str">
        <f t="shared" si="370"/>
        <v/>
      </c>
      <c r="BP371" s="42" t="str">
        <f t="shared" si="385"/>
        <v/>
      </c>
      <c r="BQ371" s="42" t="str">
        <f t="shared" si="371"/>
        <v/>
      </c>
      <c r="BR371" s="42" t="str">
        <f t="shared" si="331"/>
        <v/>
      </c>
      <c r="BS371" s="44" t="str">
        <f t="shared" si="372"/>
        <v/>
      </c>
      <c r="BV371" s="40" t="str">
        <f t="shared" si="373"/>
        <v/>
      </c>
      <c r="BW371" s="41" t="str">
        <f t="shared" si="374"/>
        <v/>
      </c>
      <c r="BX371" s="42" t="str">
        <f t="shared" si="375"/>
        <v/>
      </c>
      <c r="BY371" s="42" t="str">
        <f t="shared" si="386"/>
        <v/>
      </c>
      <c r="BZ371" s="42" t="str">
        <f t="shared" si="376"/>
        <v/>
      </c>
      <c r="CA371" s="42" t="str">
        <f t="shared" si="332"/>
        <v/>
      </c>
      <c r="CB371" s="44" t="str">
        <f t="shared" si="377"/>
        <v/>
      </c>
    </row>
    <row r="372" spans="1:80" x14ac:dyDescent="0.3">
      <c r="A372" s="26"/>
      <c r="B372" s="40" t="str">
        <f t="shared" si="333"/>
        <v/>
      </c>
      <c r="C372" s="41" t="str">
        <f t="shared" si="334"/>
        <v/>
      </c>
      <c r="D372" s="42" t="str">
        <f t="shared" si="335"/>
        <v/>
      </c>
      <c r="E372" s="42" t="str">
        <f t="shared" si="378"/>
        <v/>
      </c>
      <c r="F372" s="42" t="str">
        <f t="shared" si="336"/>
        <v/>
      </c>
      <c r="G372" s="42" t="str">
        <f t="shared" si="324"/>
        <v/>
      </c>
      <c r="H372" s="44" t="str">
        <f t="shared" si="337"/>
        <v/>
      </c>
      <c r="I372" s="26"/>
      <c r="K372" s="40" t="str">
        <f t="shared" si="338"/>
        <v/>
      </c>
      <c r="L372" s="41" t="str">
        <f t="shared" si="339"/>
        <v/>
      </c>
      <c r="M372" s="42" t="str">
        <f t="shared" si="340"/>
        <v/>
      </c>
      <c r="N372" s="42" t="str">
        <f t="shared" si="379"/>
        <v/>
      </c>
      <c r="O372" s="42" t="str">
        <f t="shared" si="341"/>
        <v/>
      </c>
      <c r="P372" s="42" t="str">
        <f t="shared" si="325"/>
        <v/>
      </c>
      <c r="Q372" s="44" t="str">
        <f t="shared" si="342"/>
        <v/>
      </c>
      <c r="T372" s="40" t="str">
        <f t="shared" si="343"/>
        <v/>
      </c>
      <c r="U372" s="41" t="str">
        <f t="shared" si="344"/>
        <v/>
      </c>
      <c r="V372" s="42" t="str">
        <f t="shared" si="345"/>
        <v/>
      </c>
      <c r="W372" s="42" t="str">
        <f t="shared" si="380"/>
        <v/>
      </c>
      <c r="X372" s="42" t="str">
        <f t="shared" si="346"/>
        <v/>
      </c>
      <c r="Y372" s="42" t="str">
        <f t="shared" si="326"/>
        <v/>
      </c>
      <c r="Z372" s="44" t="str">
        <f t="shared" si="347"/>
        <v/>
      </c>
      <c r="AC372" s="40" t="str">
        <f t="shared" si="348"/>
        <v/>
      </c>
      <c r="AD372" s="41" t="str">
        <f t="shared" si="349"/>
        <v/>
      </c>
      <c r="AE372" s="42" t="str">
        <f t="shared" si="350"/>
        <v/>
      </c>
      <c r="AF372" s="42" t="str">
        <f t="shared" si="381"/>
        <v/>
      </c>
      <c r="AG372" s="42" t="str">
        <f t="shared" si="351"/>
        <v/>
      </c>
      <c r="AH372" s="42" t="str">
        <f t="shared" si="327"/>
        <v/>
      </c>
      <c r="AI372" s="44" t="str">
        <f t="shared" si="352"/>
        <v/>
      </c>
      <c r="AL372" s="40" t="str">
        <f t="shared" si="353"/>
        <v/>
      </c>
      <c r="AM372" s="41" t="str">
        <f t="shared" si="354"/>
        <v/>
      </c>
      <c r="AN372" s="42" t="str">
        <f t="shared" si="355"/>
        <v/>
      </c>
      <c r="AO372" s="42" t="str">
        <f t="shared" si="382"/>
        <v/>
      </c>
      <c r="AP372" s="42" t="str">
        <f t="shared" si="356"/>
        <v/>
      </c>
      <c r="AQ372" s="42" t="str">
        <f t="shared" si="328"/>
        <v/>
      </c>
      <c r="AR372" s="44" t="str">
        <f t="shared" si="357"/>
        <v/>
      </c>
      <c r="AU372" s="40" t="str">
        <f t="shared" si="358"/>
        <v/>
      </c>
      <c r="AV372" s="41" t="str">
        <f t="shared" si="359"/>
        <v/>
      </c>
      <c r="AW372" s="42" t="str">
        <f t="shared" si="360"/>
        <v/>
      </c>
      <c r="AX372" s="42" t="str">
        <f t="shared" si="383"/>
        <v/>
      </c>
      <c r="AY372" s="42" t="str">
        <f t="shared" si="361"/>
        <v/>
      </c>
      <c r="AZ372" s="42" t="str">
        <f t="shared" si="329"/>
        <v/>
      </c>
      <c r="BA372" s="44" t="str">
        <f t="shared" si="362"/>
        <v/>
      </c>
      <c r="BD372" s="40" t="str">
        <f t="shared" si="363"/>
        <v/>
      </c>
      <c r="BE372" s="41" t="str">
        <f t="shared" si="364"/>
        <v/>
      </c>
      <c r="BF372" s="42" t="str">
        <f t="shared" si="365"/>
        <v/>
      </c>
      <c r="BG372" s="42" t="str">
        <f t="shared" si="384"/>
        <v/>
      </c>
      <c r="BH372" s="42" t="str">
        <f t="shared" si="366"/>
        <v/>
      </c>
      <c r="BI372" s="42" t="str">
        <f t="shared" si="330"/>
        <v/>
      </c>
      <c r="BJ372" s="44" t="str">
        <f t="shared" si="367"/>
        <v/>
      </c>
      <c r="BM372" s="40" t="str">
        <f t="shared" si="368"/>
        <v/>
      </c>
      <c r="BN372" s="41" t="str">
        <f t="shared" si="369"/>
        <v/>
      </c>
      <c r="BO372" s="42" t="str">
        <f t="shared" si="370"/>
        <v/>
      </c>
      <c r="BP372" s="42" t="str">
        <f t="shared" si="385"/>
        <v/>
      </c>
      <c r="BQ372" s="42" t="str">
        <f t="shared" si="371"/>
        <v/>
      </c>
      <c r="BR372" s="42" t="str">
        <f t="shared" si="331"/>
        <v/>
      </c>
      <c r="BS372" s="44" t="str">
        <f t="shared" si="372"/>
        <v/>
      </c>
      <c r="BV372" s="40" t="str">
        <f t="shared" si="373"/>
        <v/>
      </c>
      <c r="BW372" s="41" t="str">
        <f t="shared" si="374"/>
        <v/>
      </c>
      <c r="BX372" s="42" t="str">
        <f t="shared" si="375"/>
        <v/>
      </c>
      <c r="BY372" s="42" t="str">
        <f t="shared" si="386"/>
        <v/>
      </c>
      <c r="BZ372" s="42" t="str">
        <f t="shared" si="376"/>
        <v/>
      </c>
      <c r="CA372" s="42" t="str">
        <f t="shared" si="332"/>
        <v/>
      </c>
      <c r="CB372" s="44" t="str">
        <f t="shared" si="377"/>
        <v/>
      </c>
    </row>
    <row r="373" spans="1:80" x14ac:dyDescent="0.3">
      <c r="A373" s="26"/>
      <c r="B373" s="40" t="str">
        <f t="shared" si="333"/>
        <v/>
      </c>
      <c r="C373" s="41" t="str">
        <f t="shared" si="334"/>
        <v/>
      </c>
      <c r="D373" s="42" t="str">
        <f t="shared" si="335"/>
        <v/>
      </c>
      <c r="E373" s="42" t="str">
        <f t="shared" si="378"/>
        <v/>
      </c>
      <c r="F373" s="42" t="str">
        <f t="shared" si="336"/>
        <v/>
      </c>
      <c r="G373" s="42" t="str">
        <f t="shared" si="324"/>
        <v/>
      </c>
      <c r="H373" s="44" t="str">
        <f t="shared" si="337"/>
        <v/>
      </c>
      <c r="I373" s="26"/>
      <c r="K373" s="40" t="str">
        <f t="shared" si="338"/>
        <v/>
      </c>
      <c r="L373" s="41" t="str">
        <f t="shared" si="339"/>
        <v/>
      </c>
      <c r="M373" s="42" t="str">
        <f t="shared" si="340"/>
        <v/>
      </c>
      <c r="N373" s="42" t="str">
        <f t="shared" si="379"/>
        <v/>
      </c>
      <c r="O373" s="42" t="str">
        <f t="shared" si="341"/>
        <v/>
      </c>
      <c r="P373" s="42" t="str">
        <f t="shared" si="325"/>
        <v/>
      </c>
      <c r="Q373" s="44" t="str">
        <f t="shared" si="342"/>
        <v/>
      </c>
      <c r="T373" s="40" t="str">
        <f t="shared" si="343"/>
        <v/>
      </c>
      <c r="U373" s="41" t="str">
        <f t="shared" si="344"/>
        <v/>
      </c>
      <c r="V373" s="42" t="str">
        <f t="shared" si="345"/>
        <v/>
      </c>
      <c r="W373" s="42" t="str">
        <f t="shared" si="380"/>
        <v/>
      </c>
      <c r="X373" s="42" t="str">
        <f t="shared" si="346"/>
        <v/>
      </c>
      <c r="Y373" s="42" t="str">
        <f t="shared" si="326"/>
        <v/>
      </c>
      <c r="Z373" s="44" t="str">
        <f t="shared" si="347"/>
        <v/>
      </c>
      <c r="AC373" s="40" t="str">
        <f t="shared" si="348"/>
        <v/>
      </c>
      <c r="AD373" s="41" t="str">
        <f t="shared" si="349"/>
        <v/>
      </c>
      <c r="AE373" s="42" t="str">
        <f t="shared" si="350"/>
        <v/>
      </c>
      <c r="AF373" s="42" t="str">
        <f t="shared" si="381"/>
        <v/>
      </c>
      <c r="AG373" s="42" t="str">
        <f t="shared" si="351"/>
        <v/>
      </c>
      <c r="AH373" s="42" t="str">
        <f t="shared" si="327"/>
        <v/>
      </c>
      <c r="AI373" s="44" t="str">
        <f t="shared" si="352"/>
        <v/>
      </c>
      <c r="AL373" s="40" t="str">
        <f t="shared" si="353"/>
        <v/>
      </c>
      <c r="AM373" s="41" t="str">
        <f t="shared" si="354"/>
        <v/>
      </c>
      <c r="AN373" s="42" t="str">
        <f t="shared" si="355"/>
        <v/>
      </c>
      <c r="AO373" s="42" t="str">
        <f t="shared" si="382"/>
        <v/>
      </c>
      <c r="AP373" s="42" t="str">
        <f t="shared" si="356"/>
        <v/>
      </c>
      <c r="AQ373" s="42" t="str">
        <f t="shared" si="328"/>
        <v/>
      </c>
      <c r="AR373" s="44" t="str">
        <f t="shared" si="357"/>
        <v/>
      </c>
      <c r="AU373" s="40" t="str">
        <f t="shared" si="358"/>
        <v/>
      </c>
      <c r="AV373" s="41" t="str">
        <f t="shared" si="359"/>
        <v/>
      </c>
      <c r="AW373" s="42" t="str">
        <f t="shared" si="360"/>
        <v/>
      </c>
      <c r="AX373" s="42" t="str">
        <f t="shared" si="383"/>
        <v/>
      </c>
      <c r="AY373" s="42" t="str">
        <f t="shared" si="361"/>
        <v/>
      </c>
      <c r="AZ373" s="42" t="str">
        <f t="shared" si="329"/>
        <v/>
      </c>
      <c r="BA373" s="44" t="str">
        <f t="shared" si="362"/>
        <v/>
      </c>
      <c r="BD373" s="40" t="str">
        <f t="shared" si="363"/>
        <v/>
      </c>
      <c r="BE373" s="41" t="str">
        <f t="shared" si="364"/>
        <v/>
      </c>
      <c r="BF373" s="42" t="str">
        <f t="shared" si="365"/>
        <v/>
      </c>
      <c r="BG373" s="42" t="str">
        <f t="shared" si="384"/>
        <v/>
      </c>
      <c r="BH373" s="42" t="str">
        <f t="shared" si="366"/>
        <v/>
      </c>
      <c r="BI373" s="42" t="str">
        <f t="shared" si="330"/>
        <v/>
      </c>
      <c r="BJ373" s="44" t="str">
        <f t="shared" si="367"/>
        <v/>
      </c>
      <c r="BM373" s="40" t="str">
        <f t="shared" si="368"/>
        <v/>
      </c>
      <c r="BN373" s="41" t="str">
        <f t="shared" si="369"/>
        <v/>
      </c>
      <c r="BO373" s="42" t="str">
        <f t="shared" si="370"/>
        <v/>
      </c>
      <c r="BP373" s="42" t="str">
        <f t="shared" si="385"/>
        <v/>
      </c>
      <c r="BQ373" s="42" t="str">
        <f t="shared" si="371"/>
        <v/>
      </c>
      <c r="BR373" s="42" t="str">
        <f t="shared" si="331"/>
        <v/>
      </c>
      <c r="BS373" s="44" t="str">
        <f t="shared" si="372"/>
        <v/>
      </c>
      <c r="BV373" s="40" t="str">
        <f t="shared" si="373"/>
        <v/>
      </c>
      <c r="BW373" s="41" t="str">
        <f t="shared" si="374"/>
        <v/>
      </c>
      <c r="BX373" s="42" t="str">
        <f t="shared" si="375"/>
        <v/>
      </c>
      <c r="BY373" s="42" t="str">
        <f t="shared" si="386"/>
        <v/>
      </c>
      <c r="BZ373" s="42" t="str">
        <f t="shared" si="376"/>
        <v/>
      </c>
      <c r="CA373" s="42" t="str">
        <f t="shared" si="332"/>
        <v/>
      </c>
      <c r="CB373" s="44" t="str">
        <f t="shared" si="377"/>
        <v/>
      </c>
    </row>
    <row r="374" spans="1:80" x14ac:dyDescent="0.3">
      <c r="A374" s="26"/>
      <c r="B374" s="40" t="str">
        <f t="shared" si="333"/>
        <v/>
      </c>
      <c r="C374" s="41" t="str">
        <f t="shared" si="334"/>
        <v/>
      </c>
      <c r="D374" s="42" t="str">
        <f t="shared" si="335"/>
        <v/>
      </c>
      <c r="E374" s="42" t="str">
        <f t="shared" si="378"/>
        <v/>
      </c>
      <c r="F374" s="42" t="str">
        <f t="shared" si="336"/>
        <v/>
      </c>
      <c r="G374" s="42" t="str">
        <f t="shared" si="324"/>
        <v/>
      </c>
      <c r="H374" s="44" t="str">
        <f t="shared" si="337"/>
        <v/>
      </c>
      <c r="I374" s="26"/>
      <c r="K374" s="40" t="str">
        <f t="shared" si="338"/>
        <v/>
      </c>
      <c r="L374" s="41" t="str">
        <f t="shared" si="339"/>
        <v/>
      </c>
      <c r="M374" s="42" t="str">
        <f t="shared" si="340"/>
        <v/>
      </c>
      <c r="N374" s="42" t="str">
        <f t="shared" si="379"/>
        <v/>
      </c>
      <c r="O374" s="42" t="str">
        <f t="shared" si="341"/>
        <v/>
      </c>
      <c r="P374" s="42" t="str">
        <f t="shared" si="325"/>
        <v/>
      </c>
      <c r="Q374" s="44" t="str">
        <f t="shared" si="342"/>
        <v/>
      </c>
      <c r="T374" s="40" t="str">
        <f t="shared" si="343"/>
        <v/>
      </c>
      <c r="U374" s="41" t="str">
        <f t="shared" si="344"/>
        <v/>
      </c>
      <c r="V374" s="42" t="str">
        <f t="shared" si="345"/>
        <v/>
      </c>
      <c r="W374" s="42" t="str">
        <f t="shared" si="380"/>
        <v/>
      </c>
      <c r="X374" s="42" t="str">
        <f t="shared" si="346"/>
        <v/>
      </c>
      <c r="Y374" s="42" t="str">
        <f t="shared" si="326"/>
        <v/>
      </c>
      <c r="Z374" s="44" t="str">
        <f t="shared" si="347"/>
        <v/>
      </c>
      <c r="AC374" s="40" t="str">
        <f t="shared" si="348"/>
        <v/>
      </c>
      <c r="AD374" s="41" t="str">
        <f t="shared" si="349"/>
        <v/>
      </c>
      <c r="AE374" s="42" t="str">
        <f t="shared" si="350"/>
        <v/>
      </c>
      <c r="AF374" s="42" t="str">
        <f t="shared" si="381"/>
        <v/>
      </c>
      <c r="AG374" s="42" t="str">
        <f t="shared" si="351"/>
        <v/>
      </c>
      <c r="AH374" s="42" t="str">
        <f t="shared" si="327"/>
        <v/>
      </c>
      <c r="AI374" s="44" t="str">
        <f t="shared" si="352"/>
        <v/>
      </c>
      <c r="AL374" s="40" t="str">
        <f t="shared" si="353"/>
        <v/>
      </c>
      <c r="AM374" s="41" t="str">
        <f t="shared" si="354"/>
        <v/>
      </c>
      <c r="AN374" s="42" t="str">
        <f t="shared" si="355"/>
        <v/>
      </c>
      <c r="AO374" s="42" t="str">
        <f t="shared" si="382"/>
        <v/>
      </c>
      <c r="AP374" s="42" t="str">
        <f t="shared" si="356"/>
        <v/>
      </c>
      <c r="AQ374" s="42" t="str">
        <f t="shared" si="328"/>
        <v/>
      </c>
      <c r="AR374" s="44" t="str">
        <f t="shared" si="357"/>
        <v/>
      </c>
      <c r="AU374" s="40" t="str">
        <f t="shared" si="358"/>
        <v/>
      </c>
      <c r="AV374" s="41" t="str">
        <f t="shared" si="359"/>
        <v/>
      </c>
      <c r="AW374" s="42" t="str">
        <f t="shared" si="360"/>
        <v/>
      </c>
      <c r="AX374" s="42" t="str">
        <f t="shared" si="383"/>
        <v/>
      </c>
      <c r="AY374" s="42" t="str">
        <f t="shared" si="361"/>
        <v/>
      </c>
      <c r="AZ374" s="42" t="str">
        <f t="shared" si="329"/>
        <v/>
      </c>
      <c r="BA374" s="44" t="str">
        <f t="shared" si="362"/>
        <v/>
      </c>
      <c r="BD374" s="40" t="str">
        <f t="shared" si="363"/>
        <v/>
      </c>
      <c r="BE374" s="41" t="str">
        <f t="shared" si="364"/>
        <v/>
      </c>
      <c r="BF374" s="42" t="str">
        <f t="shared" si="365"/>
        <v/>
      </c>
      <c r="BG374" s="42" t="str">
        <f t="shared" si="384"/>
        <v/>
      </c>
      <c r="BH374" s="42" t="str">
        <f t="shared" si="366"/>
        <v/>
      </c>
      <c r="BI374" s="42" t="str">
        <f t="shared" si="330"/>
        <v/>
      </c>
      <c r="BJ374" s="44" t="str">
        <f t="shared" si="367"/>
        <v/>
      </c>
      <c r="BM374" s="40" t="str">
        <f t="shared" si="368"/>
        <v/>
      </c>
      <c r="BN374" s="41" t="str">
        <f t="shared" si="369"/>
        <v/>
      </c>
      <c r="BO374" s="42" t="str">
        <f t="shared" si="370"/>
        <v/>
      </c>
      <c r="BP374" s="42" t="str">
        <f t="shared" si="385"/>
        <v/>
      </c>
      <c r="BQ374" s="42" t="str">
        <f t="shared" si="371"/>
        <v/>
      </c>
      <c r="BR374" s="42" t="str">
        <f t="shared" si="331"/>
        <v/>
      </c>
      <c r="BS374" s="44" t="str">
        <f t="shared" si="372"/>
        <v/>
      </c>
      <c r="BV374" s="40" t="str">
        <f t="shared" si="373"/>
        <v/>
      </c>
      <c r="BW374" s="41" t="str">
        <f t="shared" si="374"/>
        <v/>
      </c>
      <c r="BX374" s="42" t="str">
        <f t="shared" si="375"/>
        <v/>
      </c>
      <c r="BY374" s="42" t="str">
        <f t="shared" si="386"/>
        <v/>
      </c>
      <c r="BZ374" s="42" t="str">
        <f t="shared" si="376"/>
        <v/>
      </c>
      <c r="CA374" s="42" t="str">
        <f t="shared" si="332"/>
        <v/>
      </c>
      <c r="CB374" s="44" t="str">
        <f t="shared" si="377"/>
        <v/>
      </c>
    </row>
    <row r="375" spans="1:80" x14ac:dyDescent="0.3">
      <c r="A375" s="26"/>
      <c r="B375" s="40" t="str">
        <f t="shared" si="333"/>
        <v/>
      </c>
      <c r="C375" s="41" t="str">
        <f t="shared" si="334"/>
        <v/>
      </c>
      <c r="D375" s="42" t="str">
        <f t="shared" si="335"/>
        <v/>
      </c>
      <c r="E375" s="42" t="str">
        <f t="shared" si="378"/>
        <v/>
      </c>
      <c r="F375" s="42" t="str">
        <f t="shared" si="336"/>
        <v/>
      </c>
      <c r="G375" s="42" t="str">
        <f t="shared" si="324"/>
        <v/>
      </c>
      <c r="H375" s="44" t="str">
        <f t="shared" si="337"/>
        <v/>
      </c>
      <c r="I375" s="26"/>
      <c r="K375" s="40" t="str">
        <f t="shared" si="338"/>
        <v/>
      </c>
      <c r="L375" s="41" t="str">
        <f t="shared" si="339"/>
        <v/>
      </c>
      <c r="M375" s="42" t="str">
        <f t="shared" si="340"/>
        <v/>
      </c>
      <c r="N375" s="42" t="str">
        <f t="shared" si="379"/>
        <v/>
      </c>
      <c r="O375" s="42" t="str">
        <f t="shared" si="341"/>
        <v/>
      </c>
      <c r="P375" s="42" t="str">
        <f t="shared" si="325"/>
        <v/>
      </c>
      <c r="Q375" s="44" t="str">
        <f t="shared" si="342"/>
        <v/>
      </c>
      <c r="T375" s="40" t="str">
        <f t="shared" si="343"/>
        <v/>
      </c>
      <c r="U375" s="41" t="str">
        <f t="shared" si="344"/>
        <v/>
      </c>
      <c r="V375" s="42" t="str">
        <f t="shared" si="345"/>
        <v/>
      </c>
      <c r="W375" s="42" t="str">
        <f t="shared" si="380"/>
        <v/>
      </c>
      <c r="X375" s="42" t="str">
        <f t="shared" si="346"/>
        <v/>
      </c>
      <c r="Y375" s="42" t="str">
        <f t="shared" si="326"/>
        <v/>
      </c>
      <c r="Z375" s="44" t="str">
        <f t="shared" si="347"/>
        <v/>
      </c>
      <c r="AC375" s="40" t="str">
        <f t="shared" si="348"/>
        <v/>
      </c>
      <c r="AD375" s="41" t="str">
        <f t="shared" si="349"/>
        <v/>
      </c>
      <c r="AE375" s="42" t="str">
        <f t="shared" si="350"/>
        <v/>
      </c>
      <c r="AF375" s="42" t="str">
        <f t="shared" si="381"/>
        <v/>
      </c>
      <c r="AG375" s="42" t="str">
        <f t="shared" si="351"/>
        <v/>
      </c>
      <c r="AH375" s="42" t="str">
        <f t="shared" si="327"/>
        <v/>
      </c>
      <c r="AI375" s="44" t="str">
        <f t="shared" si="352"/>
        <v/>
      </c>
      <c r="AL375" s="40" t="str">
        <f t="shared" si="353"/>
        <v/>
      </c>
      <c r="AM375" s="41" t="str">
        <f t="shared" si="354"/>
        <v/>
      </c>
      <c r="AN375" s="42" t="str">
        <f t="shared" si="355"/>
        <v/>
      </c>
      <c r="AO375" s="42" t="str">
        <f t="shared" si="382"/>
        <v/>
      </c>
      <c r="AP375" s="42" t="str">
        <f t="shared" si="356"/>
        <v/>
      </c>
      <c r="AQ375" s="42" t="str">
        <f t="shared" si="328"/>
        <v/>
      </c>
      <c r="AR375" s="44" t="str">
        <f t="shared" si="357"/>
        <v/>
      </c>
      <c r="AU375" s="40" t="str">
        <f t="shared" si="358"/>
        <v/>
      </c>
      <c r="AV375" s="41" t="str">
        <f t="shared" si="359"/>
        <v/>
      </c>
      <c r="AW375" s="42" t="str">
        <f t="shared" si="360"/>
        <v/>
      </c>
      <c r="AX375" s="42" t="str">
        <f t="shared" si="383"/>
        <v/>
      </c>
      <c r="AY375" s="42" t="str">
        <f t="shared" si="361"/>
        <v/>
      </c>
      <c r="AZ375" s="42" t="str">
        <f t="shared" si="329"/>
        <v/>
      </c>
      <c r="BA375" s="44" t="str">
        <f t="shared" si="362"/>
        <v/>
      </c>
      <c r="BD375" s="40" t="str">
        <f t="shared" si="363"/>
        <v/>
      </c>
      <c r="BE375" s="41" t="str">
        <f t="shared" si="364"/>
        <v/>
      </c>
      <c r="BF375" s="42" t="str">
        <f t="shared" si="365"/>
        <v/>
      </c>
      <c r="BG375" s="42" t="str">
        <f t="shared" si="384"/>
        <v/>
      </c>
      <c r="BH375" s="42" t="str">
        <f t="shared" si="366"/>
        <v/>
      </c>
      <c r="BI375" s="42" t="str">
        <f t="shared" si="330"/>
        <v/>
      </c>
      <c r="BJ375" s="44" t="str">
        <f t="shared" si="367"/>
        <v/>
      </c>
      <c r="BM375" s="40" t="str">
        <f t="shared" si="368"/>
        <v/>
      </c>
      <c r="BN375" s="41" t="str">
        <f t="shared" si="369"/>
        <v/>
      </c>
      <c r="BO375" s="42" t="str">
        <f t="shared" si="370"/>
        <v/>
      </c>
      <c r="BP375" s="42" t="str">
        <f t="shared" si="385"/>
        <v/>
      </c>
      <c r="BQ375" s="42" t="str">
        <f t="shared" si="371"/>
        <v/>
      </c>
      <c r="BR375" s="42" t="str">
        <f t="shared" si="331"/>
        <v/>
      </c>
      <c r="BS375" s="44" t="str">
        <f t="shared" si="372"/>
        <v/>
      </c>
      <c r="BV375" s="40" t="str">
        <f t="shared" si="373"/>
        <v/>
      </c>
      <c r="BW375" s="41" t="str">
        <f t="shared" si="374"/>
        <v/>
      </c>
      <c r="BX375" s="42" t="str">
        <f t="shared" si="375"/>
        <v/>
      </c>
      <c r="BY375" s="42" t="str">
        <f t="shared" si="386"/>
        <v/>
      </c>
      <c r="BZ375" s="42" t="str">
        <f t="shared" si="376"/>
        <v/>
      </c>
      <c r="CA375" s="42" t="str">
        <f t="shared" si="332"/>
        <v/>
      </c>
      <c r="CB375" s="44" t="str">
        <f t="shared" si="377"/>
        <v/>
      </c>
    </row>
    <row r="376" spans="1:80" x14ac:dyDescent="0.3">
      <c r="A376" s="26"/>
      <c r="B376" s="40" t="str">
        <f t="shared" si="333"/>
        <v/>
      </c>
      <c r="C376" s="41" t="str">
        <f t="shared" si="334"/>
        <v/>
      </c>
      <c r="D376" s="42" t="str">
        <f t="shared" si="335"/>
        <v/>
      </c>
      <c r="E376" s="42" t="str">
        <f t="shared" si="378"/>
        <v/>
      </c>
      <c r="F376" s="42" t="str">
        <f t="shared" si="336"/>
        <v/>
      </c>
      <c r="G376" s="42" t="str">
        <f t="shared" si="324"/>
        <v/>
      </c>
      <c r="H376" s="44" t="str">
        <f t="shared" si="337"/>
        <v/>
      </c>
      <c r="I376" s="26"/>
      <c r="K376" s="40" t="str">
        <f t="shared" si="338"/>
        <v/>
      </c>
      <c r="L376" s="41" t="str">
        <f t="shared" si="339"/>
        <v/>
      </c>
      <c r="M376" s="42" t="str">
        <f t="shared" si="340"/>
        <v/>
      </c>
      <c r="N376" s="42" t="str">
        <f t="shared" si="379"/>
        <v/>
      </c>
      <c r="O376" s="42" t="str">
        <f t="shared" si="341"/>
        <v/>
      </c>
      <c r="P376" s="42" t="str">
        <f t="shared" si="325"/>
        <v/>
      </c>
      <c r="Q376" s="44" t="str">
        <f t="shared" si="342"/>
        <v/>
      </c>
      <c r="T376" s="40" t="str">
        <f t="shared" si="343"/>
        <v/>
      </c>
      <c r="U376" s="41" t="str">
        <f t="shared" si="344"/>
        <v/>
      </c>
      <c r="V376" s="42" t="str">
        <f t="shared" si="345"/>
        <v/>
      </c>
      <c r="W376" s="42" t="str">
        <f t="shared" si="380"/>
        <v/>
      </c>
      <c r="X376" s="42" t="str">
        <f t="shared" si="346"/>
        <v/>
      </c>
      <c r="Y376" s="42" t="str">
        <f t="shared" si="326"/>
        <v/>
      </c>
      <c r="Z376" s="44" t="str">
        <f t="shared" si="347"/>
        <v/>
      </c>
      <c r="AC376" s="40" t="str">
        <f t="shared" si="348"/>
        <v/>
      </c>
      <c r="AD376" s="41" t="str">
        <f t="shared" si="349"/>
        <v/>
      </c>
      <c r="AE376" s="42" t="str">
        <f t="shared" si="350"/>
        <v/>
      </c>
      <c r="AF376" s="42" t="str">
        <f t="shared" si="381"/>
        <v/>
      </c>
      <c r="AG376" s="42" t="str">
        <f t="shared" si="351"/>
        <v/>
      </c>
      <c r="AH376" s="42" t="str">
        <f t="shared" si="327"/>
        <v/>
      </c>
      <c r="AI376" s="44" t="str">
        <f t="shared" si="352"/>
        <v/>
      </c>
      <c r="AL376" s="40" t="str">
        <f t="shared" si="353"/>
        <v/>
      </c>
      <c r="AM376" s="41" t="str">
        <f t="shared" si="354"/>
        <v/>
      </c>
      <c r="AN376" s="42" t="str">
        <f t="shared" si="355"/>
        <v/>
      </c>
      <c r="AO376" s="42" t="str">
        <f t="shared" si="382"/>
        <v/>
      </c>
      <c r="AP376" s="42" t="str">
        <f t="shared" si="356"/>
        <v/>
      </c>
      <c r="AQ376" s="42" t="str">
        <f t="shared" si="328"/>
        <v/>
      </c>
      <c r="AR376" s="44" t="str">
        <f t="shared" si="357"/>
        <v/>
      </c>
      <c r="AU376" s="40" t="str">
        <f t="shared" si="358"/>
        <v/>
      </c>
      <c r="AV376" s="41" t="str">
        <f t="shared" si="359"/>
        <v/>
      </c>
      <c r="AW376" s="42" t="str">
        <f t="shared" si="360"/>
        <v/>
      </c>
      <c r="AX376" s="42" t="str">
        <f t="shared" si="383"/>
        <v/>
      </c>
      <c r="AY376" s="42" t="str">
        <f t="shared" si="361"/>
        <v/>
      </c>
      <c r="AZ376" s="42" t="str">
        <f t="shared" si="329"/>
        <v/>
      </c>
      <c r="BA376" s="44" t="str">
        <f t="shared" si="362"/>
        <v/>
      </c>
      <c r="BD376" s="40" t="str">
        <f t="shared" si="363"/>
        <v/>
      </c>
      <c r="BE376" s="41" t="str">
        <f t="shared" si="364"/>
        <v/>
      </c>
      <c r="BF376" s="42" t="str">
        <f t="shared" si="365"/>
        <v/>
      </c>
      <c r="BG376" s="42" t="str">
        <f t="shared" si="384"/>
        <v/>
      </c>
      <c r="BH376" s="42" t="str">
        <f t="shared" si="366"/>
        <v/>
      </c>
      <c r="BI376" s="42" t="str">
        <f t="shared" si="330"/>
        <v/>
      </c>
      <c r="BJ376" s="44" t="str">
        <f t="shared" si="367"/>
        <v/>
      </c>
      <c r="BM376" s="40" t="str">
        <f t="shared" si="368"/>
        <v/>
      </c>
      <c r="BN376" s="41" t="str">
        <f t="shared" si="369"/>
        <v/>
      </c>
      <c r="BO376" s="42" t="str">
        <f t="shared" si="370"/>
        <v/>
      </c>
      <c r="BP376" s="42" t="str">
        <f t="shared" si="385"/>
        <v/>
      </c>
      <c r="BQ376" s="42" t="str">
        <f t="shared" si="371"/>
        <v/>
      </c>
      <c r="BR376" s="42" t="str">
        <f t="shared" si="331"/>
        <v/>
      </c>
      <c r="BS376" s="44" t="str">
        <f t="shared" si="372"/>
        <v/>
      </c>
      <c r="BV376" s="40" t="str">
        <f t="shared" si="373"/>
        <v/>
      </c>
      <c r="BW376" s="41" t="str">
        <f t="shared" si="374"/>
        <v/>
      </c>
      <c r="BX376" s="42" t="str">
        <f t="shared" si="375"/>
        <v/>
      </c>
      <c r="BY376" s="42" t="str">
        <f t="shared" si="386"/>
        <v/>
      </c>
      <c r="BZ376" s="42" t="str">
        <f t="shared" si="376"/>
        <v/>
      </c>
      <c r="CA376" s="42" t="str">
        <f t="shared" si="332"/>
        <v/>
      </c>
      <c r="CB376" s="44" t="str">
        <f t="shared" si="377"/>
        <v/>
      </c>
    </row>
    <row r="377" spans="1:80" x14ac:dyDescent="0.3">
      <c r="A377" s="26"/>
      <c r="B377" s="40" t="str">
        <f t="shared" si="333"/>
        <v/>
      </c>
      <c r="C377" s="41" t="str">
        <f t="shared" si="334"/>
        <v/>
      </c>
      <c r="D377" s="42" t="str">
        <f t="shared" si="335"/>
        <v/>
      </c>
      <c r="E377" s="42" t="str">
        <f t="shared" si="378"/>
        <v/>
      </c>
      <c r="F377" s="42" t="str">
        <f t="shared" si="336"/>
        <v/>
      </c>
      <c r="G377" s="42" t="str">
        <f t="shared" si="324"/>
        <v/>
      </c>
      <c r="H377" s="44" t="str">
        <f t="shared" si="337"/>
        <v/>
      </c>
      <c r="I377" s="26"/>
      <c r="K377" s="40" t="str">
        <f t="shared" si="338"/>
        <v/>
      </c>
      <c r="L377" s="41" t="str">
        <f t="shared" si="339"/>
        <v/>
      </c>
      <c r="M377" s="42" t="str">
        <f t="shared" si="340"/>
        <v/>
      </c>
      <c r="N377" s="42" t="str">
        <f t="shared" si="379"/>
        <v/>
      </c>
      <c r="O377" s="42" t="str">
        <f t="shared" si="341"/>
        <v/>
      </c>
      <c r="P377" s="42" t="str">
        <f t="shared" si="325"/>
        <v/>
      </c>
      <c r="Q377" s="44" t="str">
        <f t="shared" si="342"/>
        <v/>
      </c>
      <c r="T377" s="40" t="str">
        <f t="shared" si="343"/>
        <v/>
      </c>
      <c r="U377" s="41" t="str">
        <f t="shared" si="344"/>
        <v/>
      </c>
      <c r="V377" s="42" t="str">
        <f t="shared" si="345"/>
        <v/>
      </c>
      <c r="W377" s="42" t="str">
        <f t="shared" si="380"/>
        <v/>
      </c>
      <c r="X377" s="42" t="str">
        <f t="shared" si="346"/>
        <v/>
      </c>
      <c r="Y377" s="42" t="str">
        <f t="shared" si="326"/>
        <v/>
      </c>
      <c r="Z377" s="44" t="str">
        <f t="shared" si="347"/>
        <v/>
      </c>
      <c r="AC377" s="40" t="str">
        <f t="shared" si="348"/>
        <v/>
      </c>
      <c r="AD377" s="41" t="str">
        <f t="shared" si="349"/>
        <v/>
      </c>
      <c r="AE377" s="42" t="str">
        <f t="shared" si="350"/>
        <v/>
      </c>
      <c r="AF377" s="42" t="str">
        <f t="shared" si="381"/>
        <v/>
      </c>
      <c r="AG377" s="42" t="str">
        <f t="shared" si="351"/>
        <v/>
      </c>
      <c r="AH377" s="42" t="str">
        <f t="shared" si="327"/>
        <v/>
      </c>
      <c r="AI377" s="44" t="str">
        <f t="shared" si="352"/>
        <v/>
      </c>
      <c r="AL377" s="40" t="str">
        <f t="shared" si="353"/>
        <v/>
      </c>
      <c r="AM377" s="41" t="str">
        <f t="shared" si="354"/>
        <v/>
      </c>
      <c r="AN377" s="42" t="str">
        <f t="shared" si="355"/>
        <v/>
      </c>
      <c r="AO377" s="42" t="str">
        <f t="shared" si="382"/>
        <v/>
      </c>
      <c r="AP377" s="42" t="str">
        <f t="shared" si="356"/>
        <v/>
      </c>
      <c r="AQ377" s="42" t="str">
        <f t="shared" si="328"/>
        <v/>
      </c>
      <c r="AR377" s="44" t="str">
        <f t="shared" si="357"/>
        <v/>
      </c>
      <c r="AU377" s="40" t="str">
        <f t="shared" si="358"/>
        <v/>
      </c>
      <c r="AV377" s="41" t="str">
        <f t="shared" si="359"/>
        <v/>
      </c>
      <c r="AW377" s="42" t="str">
        <f t="shared" si="360"/>
        <v/>
      </c>
      <c r="AX377" s="42" t="str">
        <f t="shared" si="383"/>
        <v/>
      </c>
      <c r="AY377" s="42" t="str">
        <f t="shared" si="361"/>
        <v/>
      </c>
      <c r="AZ377" s="42" t="str">
        <f t="shared" si="329"/>
        <v/>
      </c>
      <c r="BA377" s="44" t="str">
        <f t="shared" si="362"/>
        <v/>
      </c>
      <c r="BD377" s="40" t="str">
        <f t="shared" si="363"/>
        <v/>
      </c>
      <c r="BE377" s="41" t="str">
        <f t="shared" si="364"/>
        <v/>
      </c>
      <c r="BF377" s="42" t="str">
        <f t="shared" si="365"/>
        <v/>
      </c>
      <c r="BG377" s="42" t="str">
        <f t="shared" si="384"/>
        <v/>
      </c>
      <c r="BH377" s="42" t="str">
        <f t="shared" si="366"/>
        <v/>
      </c>
      <c r="BI377" s="42" t="str">
        <f t="shared" si="330"/>
        <v/>
      </c>
      <c r="BJ377" s="44" t="str">
        <f t="shared" si="367"/>
        <v/>
      </c>
      <c r="BM377" s="40" t="str">
        <f t="shared" si="368"/>
        <v/>
      </c>
      <c r="BN377" s="41" t="str">
        <f t="shared" si="369"/>
        <v/>
      </c>
      <c r="BO377" s="42" t="str">
        <f t="shared" si="370"/>
        <v/>
      </c>
      <c r="BP377" s="42" t="str">
        <f t="shared" si="385"/>
        <v/>
      </c>
      <c r="BQ377" s="42" t="str">
        <f t="shared" si="371"/>
        <v/>
      </c>
      <c r="BR377" s="42" t="str">
        <f t="shared" si="331"/>
        <v/>
      </c>
      <c r="BS377" s="44" t="str">
        <f t="shared" si="372"/>
        <v/>
      </c>
      <c r="BV377" s="40" t="str">
        <f t="shared" si="373"/>
        <v/>
      </c>
      <c r="BW377" s="41" t="str">
        <f t="shared" si="374"/>
        <v/>
      </c>
      <c r="BX377" s="42" t="str">
        <f t="shared" si="375"/>
        <v/>
      </c>
      <c r="BY377" s="42" t="str">
        <f t="shared" si="386"/>
        <v/>
      </c>
      <c r="BZ377" s="42" t="str">
        <f t="shared" si="376"/>
        <v/>
      </c>
      <c r="CA377" s="42" t="str">
        <f t="shared" si="332"/>
        <v/>
      </c>
      <c r="CB377" s="44" t="str">
        <f t="shared" si="377"/>
        <v/>
      </c>
    </row>
    <row r="378" spans="1:80" x14ac:dyDescent="0.3">
      <c r="A378" s="26"/>
      <c r="B378" s="40" t="str">
        <f t="shared" si="333"/>
        <v/>
      </c>
      <c r="C378" s="41" t="str">
        <f t="shared" si="334"/>
        <v/>
      </c>
      <c r="D378" s="42" t="str">
        <f t="shared" si="335"/>
        <v/>
      </c>
      <c r="E378" s="42" t="str">
        <f t="shared" si="378"/>
        <v/>
      </c>
      <c r="F378" s="42" t="str">
        <f t="shared" si="336"/>
        <v/>
      </c>
      <c r="G378" s="42" t="str">
        <f t="shared" si="324"/>
        <v/>
      </c>
      <c r="H378" s="44" t="str">
        <f t="shared" si="337"/>
        <v/>
      </c>
      <c r="I378" s="26"/>
      <c r="K378" s="40" t="str">
        <f t="shared" si="338"/>
        <v/>
      </c>
      <c r="L378" s="41" t="str">
        <f t="shared" si="339"/>
        <v/>
      </c>
      <c r="M378" s="42" t="str">
        <f t="shared" si="340"/>
        <v/>
      </c>
      <c r="N378" s="42" t="str">
        <f t="shared" si="379"/>
        <v/>
      </c>
      <c r="O378" s="42" t="str">
        <f t="shared" si="341"/>
        <v/>
      </c>
      <c r="P378" s="42" t="str">
        <f t="shared" si="325"/>
        <v/>
      </c>
      <c r="Q378" s="44" t="str">
        <f t="shared" si="342"/>
        <v/>
      </c>
      <c r="T378" s="40" t="str">
        <f t="shared" si="343"/>
        <v/>
      </c>
      <c r="U378" s="41" t="str">
        <f t="shared" si="344"/>
        <v/>
      </c>
      <c r="V378" s="42" t="str">
        <f t="shared" si="345"/>
        <v/>
      </c>
      <c r="W378" s="42" t="str">
        <f t="shared" si="380"/>
        <v/>
      </c>
      <c r="X378" s="42" t="str">
        <f t="shared" si="346"/>
        <v/>
      </c>
      <c r="Y378" s="42" t="str">
        <f t="shared" si="326"/>
        <v/>
      </c>
      <c r="Z378" s="44" t="str">
        <f t="shared" si="347"/>
        <v/>
      </c>
      <c r="AC378" s="40" t="str">
        <f t="shared" si="348"/>
        <v/>
      </c>
      <c r="AD378" s="41" t="str">
        <f t="shared" si="349"/>
        <v/>
      </c>
      <c r="AE378" s="42" t="str">
        <f t="shared" si="350"/>
        <v/>
      </c>
      <c r="AF378" s="42" t="str">
        <f t="shared" si="381"/>
        <v/>
      </c>
      <c r="AG378" s="42" t="str">
        <f t="shared" si="351"/>
        <v/>
      </c>
      <c r="AH378" s="42" t="str">
        <f t="shared" si="327"/>
        <v/>
      </c>
      <c r="AI378" s="44" t="str">
        <f t="shared" si="352"/>
        <v/>
      </c>
      <c r="AL378" s="40" t="str">
        <f t="shared" si="353"/>
        <v/>
      </c>
      <c r="AM378" s="41" t="str">
        <f t="shared" si="354"/>
        <v/>
      </c>
      <c r="AN378" s="42" t="str">
        <f t="shared" si="355"/>
        <v/>
      </c>
      <c r="AO378" s="42" t="str">
        <f t="shared" si="382"/>
        <v/>
      </c>
      <c r="AP378" s="42" t="str">
        <f t="shared" si="356"/>
        <v/>
      </c>
      <c r="AQ378" s="42" t="str">
        <f t="shared" si="328"/>
        <v/>
      </c>
      <c r="AR378" s="44" t="str">
        <f t="shared" si="357"/>
        <v/>
      </c>
      <c r="AU378" s="40" t="str">
        <f t="shared" si="358"/>
        <v/>
      </c>
      <c r="AV378" s="41" t="str">
        <f t="shared" si="359"/>
        <v/>
      </c>
      <c r="AW378" s="42" t="str">
        <f t="shared" si="360"/>
        <v/>
      </c>
      <c r="AX378" s="42" t="str">
        <f t="shared" si="383"/>
        <v/>
      </c>
      <c r="AY378" s="42" t="str">
        <f t="shared" si="361"/>
        <v/>
      </c>
      <c r="AZ378" s="42" t="str">
        <f t="shared" si="329"/>
        <v/>
      </c>
      <c r="BA378" s="44" t="str">
        <f t="shared" si="362"/>
        <v/>
      </c>
      <c r="BD378" s="40" t="str">
        <f t="shared" si="363"/>
        <v/>
      </c>
      <c r="BE378" s="41" t="str">
        <f t="shared" si="364"/>
        <v/>
      </c>
      <c r="BF378" s="42" t="str">
        <f t="shared" si="365"/>
        <v/>
      </c>
      <c r="BG378" s="42" t="str">
        <f t="shared" si="384"/>
        <v/>
      </c>
      <c r="BH378" s="42" t="str">
        <f t="shared" si="366"/>
        <v/>
      </c>
      <c r="BI378" s="42" t="str">
        <f t="shared" si="330"/>
        <v/>
      </c>
      <c r="BJ378" s="44" t="str">
        <f t="shared" si="367"/>
        <v/>
      </c>
      <c r="BM378" s="40" t="str">
        <f t="shared" si="368"/>
        <v/>
      </c>
      <c r="BN378" s="41" t="str">
        <f t="shared" si="369"/>
        <v/>
      </c>
      <c r="BO378" s="42" t="str">
        <f t="shared" si="370"/>
        <v/>
      </c>
      <c r="BP378" s="42" t="str">
        <f t="shared" si="385"/>
        <v/>
      </c>
      <c r="BQ378" s="42" t="str">
        <f t="shared" si="371"/>
        <v/>
      </c>
      <c r="BR378" s="42" t="str">
        <f t="shared" si="331"/>
        <v/>
      </c>
      <c r="BS378" s="44" t="str">
        <f t="shared" si="372"/>
        <v/>
      </c>
      <c r="BV378" s="40" t="str">
        <f t="shared" si="373"/>
        <v/>
      </c>
      <c r="BW378" s="41" t="str">
        <f t="shared" si="374"/>
        <v/>
      </c>
      <c r="BX378" s="42" t="str">
        <f t="shared" si="375"/>
        <v/>
      </c>
      <c r="BY378" s="42" t="str">
        <f t="shared" si="386"/>
        <v/>
      </c>
      <c r="BZ378" s="42" t="str">
        <f t="shared" si="376"/>
        <v/>
      </c>
      <c r="CA378" s="42" t="str">
        <f t="shared" si="332"/>
        <v/>
      </c>
      <c r="CB378" s="44" t="str">
        <f t="shared" si="377"/>
        <v/>
      </c>
    </row>
    <row r="379" spans="1:80" x14ac:dyDescent="0.3">
      <c r="A379" s="26"/>
      <c r="B379" s="40" t="str">
        <f t="shared" si="333"/>
        <v/>
      </c>
      <c r="C379" s="41" t="str">
        <f t="shared" si="334"/>
        <v/>
      </c>
      <c r="D379" s="42" t="str">
        <f t="shared" si="335"/>
        <v/>
      </c>
      <c r="E379" s="42" t="str">
        <f t="shared" si="378"/>
        <v/>
      </c>
      <c r="F379" s="42" t="str">
        <f t="shared" si="336"/>
        <v/>
      </c>
      <c r="G379" s="42" t="str">
        <f t="shared" si="324"/>
        <v/>
      </c>
      <c r="H379" s="44" t="str">
        <f t="shared" si="337"/>
        <v/>
      </c>
      <c r="I379" s="26"/>
      <c r="K379" s="40" t="str">
        <f t="shared" si="338"/>
        <v/>
      </c>
      <c r="L379" s="41" t="str">
        <f t="shared" si="339"/>
        <v/>
      </c>
      <c r="M379" s="42" t="str">
        <f t="shared" si="340"/>
        <v/>
      </c>
      <c r="N379" s="42" t="str">
        <f t="shared" si="379"/>
        <v/>
      </c>
      <c r="O379" s="42" t="str">
        <f t="shared" si="341"/>
        <v/>
      </c>
      <c r="P379" s="42" t="str">
        <f t="shared" si="325"/>
        <v/>
      </c>
      <c r="Q379" s="44" t="str">
        <f t="shared" si="342"/>
        <v/>
      </c>
      <c r="T379" s="40" t="str">
        <f t="shared" si="343"/>
        <v/>
      </c>
      <c r="U379" s="41" t="str">
        <f t="shared" si="344"/>
        <v/>
      </c>
      <c r="V379" s="42" t="str">
        <f t="shared" si="345"/>
        <v/>
      </c>
      <c r="W379" s="42" t="str">
        <f t="shared" si="380"/>
        <v/>
      </c>
      <c r="X379" s="42" t="str">
        <f t="shared" si="346"/>
        <v/>
      </c>
      <c r="Y379" s="42" t="str">
        <f t="shared" si="326"/>
        <v/>
      </c>
      <c r="Z379" s="44" t="str">
        <f t="shared" si="347"/>
        <v/>
      </c>
      <c r="AC379" s="40" t="str">
        <f t="shared" si="348"/>
        <v/>
      </c>
      <c r="AD379" s="41" t="str">
        <f t="shared" si="349"/>
        <v/>
      </c>
      <c r="AE379" s="42" t="str">
        <f t="shared" si="350"/>
        <v/>
      </c>
      <c r="AF379" s="42" t="str">
        <f t="shared" si="381"/>
        <v/>
      </c>
      <c r="AG379" s="42" t="str">
        <f t="shared" si="351"/>
        <v/>
      </c>
      <c r="AH379" s="42" t="str">
        <f t="shared" si="327"/>
        <v/>
      </c>
      <c r="AI379" s="44" t="str">
        <f t="shared" si="352"/>
        <v/>
      </c>
      <c r="AL379" s="40" t="str">
        <f t="shared" si="353"/>
        <v/>
      </c>
      <c r="AM379" s="41" t="str">
        <f t="shared" si="354"/>
        <v/>
      </c>
      <c r="AN379" s="42" t="str">
        <f t="shared" si="355"/>
        <v/>
      </c>
      <c r="AO379" s="42" t="str">
        <f t="shared" si="382"/>
        <v/>
      </c>
      <c r="AP379" s="42" t="str">
        <f t="shared" si="356"/>
        <v/>
      </c>
      <c r="AQ379" s="42" t="str">
        <f t="shared" si="328"/>
        <v/>
      </c>
      <c r="AR379" s="44" t="str">
        <f t="shared" si="357"/>
        <v/>
      </c>
      <c r="AU379" s="40" t="str">
        <f t="shared" si="358"/>
        <v/>
      </c>
      <c r="AV379" s="41" t="str">
        <f t="shared" si="359"/>
        <v/>
      </c>
      <c r="AW379" s="42" t="str">
        <f t="shared" si="360"/>
        <v/>
      </c>
      <c r="AX379" s="42" t="str">
        <f t="shared" si="383"/>
        <v/>
      </c>
      <c r="AY379" s="42" t="str">
        <f t="shared" si="361"/>
        <v/>
      </c>
      <c r="AZ379" s="42" t="str">
        <f t="shared" si="329"/>
        <v/>
      </c>
      <c r="BA379" s="44" t="str">
        <f t="shared" si="362"/>
        <v/>
      </c>
      <c r="BD379" s="40" t="str">
        <f t="shared" si="363"/>
        <v/>
      </c>
      <c r="BE379" s="41" t="str">
        <f t="shared" si="364"/>
        <v/>
      </c>
      <c r="BF379" s="42" t="str">
        <f t="shared" si="365"/>
        <v/>
      </c>
      <c r="BG379" s="42" t="str">
        <f t="shared" si="384"/>
        <v/>
      </c>
      <c r="BH379" s="42" t="str">
        <f t="shared" si="366"/>
        <v/>
      </c>
      <c r="BI379" s="42" t="str">
        <f t="shared" si="330"/>
        <v/>
      </c>
      <c r="BJ379" s="44" t="str">
        <f t="shared" si="367"/>
        <v/>
      </c>
      <c r="BM379" s="40" t="str">
        <f t="shared" si="368"/>
        <v/>
      </c>
      <c r="BN379" s="41" t="str">
        <f t="shared" si="369"/>
        <v/>
      </c>
      <c r="BO379" s="42" t="str">
        <f t="shared" si="370"/>
        <v/>
      </c>
      <c r="BP379" s="42" t="str">
        <f t="shared" si="385"/>
        <v/>
      </c>
      <c r="BQ379" s="42" t="str">
        <f t="shared" si="371"/>
        <v/>
      </c>
      <c r="BR379" s="42" t="str">
        <f t="shared" si="331"/>
        <v/>
      </c>
      <c r="BS379" s="44" t="str">
        <f t="shared" si="372"/>
        <v/>
      </c>
      <c r="BV379" s="40" t="str">
        <f t="shared" si="373"/>
        <v/>
      </c>
      <c r="BW379" s="41" t="str">
        <f t="shared" si="374"/>
        <v/>
      </c>
      <c r="BX379" s="42" t="str">
        <f t="shared" si="375"/>
        <v/>
      </c>
      <c r="BY379" s="42" t="str">
        <f t="shared" si="386"/>
        <v/>
      </c>
      <c r="BZ379" s="42" t="str">
        <f t="shared" si="376"/>
        <v/>
      </c>
      <c r="CA379" s="42" t="str">
        <f t="shared" si="332"/>
        <v/>
      </c>
      <c r="CB379" s="44" t="str">
        <f t="shared" si="377"/>
        <v/>
      </c>
    </row>
    <row r="380" spans="1:80" x14ac:dyDescent="0.3">
      <c r="A380" s="26"/>
      <c r="B380" s="40" t="str">
        <f t="shared" si="333"/>
        <v/>
      </c>
      <c r="C380" s="41" t="str">
        <f t="shared" si="334"/>
        <v/>
      </c>
      <c r="D380" s="42" t="str">
        <f t="shared" si="335"/>
        <v/>
      </c>
      <c r="E380" s="42" t="str">
        <f t="shared" si="378"/>
        <v/>
      </c>
      <c r="F380" s="42" t="str">
        <f t="shared" si="336"/>
        <v/>
      </c>
      <c r="G380" s="42" t="str">
        <f t="shared" si="324"/>
        <v/>
      </c>
      <c r="H380" s="44" t="str">
        <f t="shared" si="337"/>
        <v/>
      </c>
      <c r="I380" s="26"/>
    </row>
    <row r="381" spans="1:80" x14ac:dyDescent="0.3">
      <c r="A381" s="26"/>
      <c r="B381" s="40" t="str">
        <f t="shared" si="333"/>
        <v/>
      </c>
      <c r="C381" s="41" t="str">
        <f t="shared" si="334"/>
        <v/>
      </c>
      <c r="D381" s="42" t="str">
        <f t="shared" si="335"/>
        <v/>
      </c>
      <c r="E381" s="42" t="str">
        <f t="shared" si="378"/>
        <v/>
      </c>
      <c r="F381" s="42" t="str">
        <f t="shared" si="336"/>
        <v/>
      </c>
      <c r="G381" s="42" t="str">
        <f t="shared" si="324"/>
        <v/>
      </c>
      <c r="H381" s="44" t="str">
        <f t="shared" si="337"/>
        <v/>
      </c>
      <c r="I381" s="26"/>
    </row>
    <row r="382" spans="1:80" x14ac:dyDescent="0.3">
      <c r="A382" s="26"/>
      <c r="B382" s="40" t="str">
        <f t="shared" si="333"/>
        <v/>
      </c>
      <c r="C382" s="41" t="str">
        <f t="shared" si="334"/>
        <v/>
      </c>
      <c r="D382" s="42" t="str">
        <f t="shared" si="335"/>
        <v/>
      </c>
      <c r="E382" s="42" t="str">
        <f t="shared" si="378"/>
        <v/>
      </c>
      <c r="F382" s="42" t="str">
        <f t="shared" si="336"/>
        <v/>
      </c>
      <c r="G382" s="42" t="str">
        <f t="shared" si="324"/>
        <v/>
      </c>
      <c r="H382" s="44" t="str">
        <f t="shared" si="337"/>
        <v/>
      </c>
      <c r="I382" s="26"/>
    </row>
    <row r="383" spans="1:80" x14ac:dyDescent="0.3">
      <c r="A383" s="26"/>
      <c r="B383" s="40" t="str">
        <f t="shared" si="333"/>
        <v/>
      </c>
      <c r="C383" s="41" t="str">
        <f t="shared" si="334"/>
        <v/>
      </c>
      <c r="D383" s="42" t="str">
        <f t="shared" si="335"/>
        <v/>
      </c>
      <c r="E383" s="42" t="str">
        <f t="shared" si="378"/>
        <v/>
      </c>
      <c r="F383" s="42" t="str">
        <f t="shared" si="336"/>
        <v/>
      </c>
      <c r="G383" s="42" t="str">
        <f t="shared" si="324"/>
        <v/>
      </c>
      <c r="H383" s="44" t="str">
        <f t="shared" si="337"/>
        <v/>
      </c>
      <c r="I383" s="26"/>
    </row>
    <row r="384" spans="1:80" x14ac:dyDescent="0.3">
      <c r="A384" s="26"/>
      <c r="B384" s="40" t="str">
        <f t="shared" si="333"/>
        <v/>
      </c>
      <c r="C384" s="41" t="str">
        <f t="shared" si="334"/>
        <v/>
      </c>
      <c r="D384" s="42" t="str">
        <f t="shared" si="335"/>
        <v/>
      </c>
      <c r="E384" s="42" t="str">
        <f t="shared" si="378"/>
        <v/>
      </c>
      <c r="F384" s="42" t="str">
        <f t="shared" si="336"/>
        <v/>
      </c>
      <c r="G384" s="42" t="str">
        <f t="shared" si="324"/>
        <v/>
      </c>
      <c r="H384" s="44" t="str">
        <f t="shared" si="337"/>
        <v/>
      </c>
      <c r="I384" s="26"/>
    </row>
    <row r="385" spans="1:9" x14ac:dyDescent="0.3">
      <c r="A385" s="26"/>
      <c r="B385" s="40" t="str">
        <f t="shared" si="333"/>
        <v/>
      </c>
      <c r="C385" s="41" t="str">
        <f t="shared" si="334"/>
        <v/>
      </c>
      <c r="D385" s="42" t="str">
        <f t="shared" si="335"/>
        <v/>
      </c>
      <c r="E385" s="42" t="str">
        <f t="shared" si="378"/>
        <v/>
      </c>
      <c r="F385" s="42" t="str">
        <f t="shared" si="336"/>
        <v/>
      </c>
      <c r="G385" s="42" t="str">
        <f t="shared" si="324"/>
        <v/>
      </c>
      <c r="H385" s="44" t="str">
        <f t="shared" si="337"/>
        <v/>
      </c>
      <c r="I385" s="26"/>
    </row>
  </sheetData>
  <mergeCells count="72">
    <mergeCell ref="B10:C10"/>
    <mergeCell ref="B14:D14"/>
    <mergeCell ref="K2:O2"/>
    <mergeCell ref="K5:L5"/>
    <mergeCell ref="K6:L6"/>
    <mergeCell ref="K7:L7"/>
    <mergeCell ref="K8:L8"/>
    <mergeCell ref="K9:L9"/>
    <mergeCell ref="K10:L10"/>
    <mergeCell ref="K14:M14"/>
    <mergeCell ref="B2:F2"/>
    <mergeCell ref="B5:C5"/>
    <mergeCell ref="B6:C6"/>
    <mergeCell ref="B7:C7"/>
    <mergeCell ref="B8:C8"/>
    <mergeCell ref="B9:C9"/>
    <mergeCell ref="T10:U10"/>
    <mergeCell ref="T14:V14"/>
    <mergeCell ref="AC2:AG2"/>
    <mergeCell ref="AC5:AD5"/>
    <mergeCell ref="AC6:AD6"/>
    <mergeCell ref="AC7:AD7"/>
    <mergeCell ref="AC8:AD8"/>
    <mergeCell ref="AC9:AD9"/>
    <mergeCell ref="AC10:AD10"/>
    <mergeCell ref="AC14:AE14"/>
    <mergeCell ref="T2:X2"/>
    <mergeCell ref="T5:U5"/>
    <mergeCell ref="T6:U6"/>
    <mergeCell ref="T7:U7"/>
    <mergeCell ref="T8:U8"/>
    <mergeCell ref="T9:U9"/>
    <mergeCell ref="AL10:AM10"/>
    <mergeCell ref="AL14:AN14"/>
    <mergeCell ref="AU2:AY2"/>
    <mergeCell ref="AU5:AV5"/>
    <mergeCell ref="AU6:AV6"/>
    <mergeCell ref="AU7:AV7"/>
    <mergeCell ref="AU8:AV8"/>
    <mergeCell ref="AU9:AV9"/>
    <mergeCell ref="AU10:AV10"/>
    <mergeCell ref="AU14:AW14"/>
    <mergeCell ref="AL2:AP2"/>
    <mergeCell ref="AL5:AM5"/>
    <mergeCell ref="AL6:AM6"/>
    <mergeCell ref="AL7:AM7"/>
    <mergeCell ref="AL8:AM8"/>
    <mergeCell ref="AL9:AM9"/>
    <mergeCell ref="BD10:BE10"/>
    <mergeCell ref="BD14:BF14"/>
    <mergeCell ref="BM2:BQ2"/>
    <mergeCell ref="BM5:BN5"/>
    <mergeCell ref="BM6:BN6"/>
    <mergeCell ref="BM7:BN7"/>
    <mergeCell ref="BM8:BN8"/>
    <mergeCell ref="BM9:BN9"/>
    <mergeCell ref="BM10:BN10"/>
    <mergeCell ref="BM14:BO14"/>
    <mergeCell ref="BD2:BH2"/>
    <mergeCell ref="BD5:BE5"/>
    <mergeCell ref="BD6:BE6"/>
    <mergeCell ref="BD7:BE7"/>
    <mergeCell ref="BD8:BE8"/>
    <mergeCell ref="BD9:BE9"/>
    <mergeCell ref="BV10:BW10"/>
    <mergeCell ref="BV14:BX14"/>
    <mergeCell ref="BV2:BZ2"/>
    <mergeCell ref="BV5:BW5"/>
    <mergeCell ref="BV6:BW6"/>
    <mergeCell ref="BV7:BW7"/>
    <mergeCell ref="BV8:BW8"/>
    <mergeCell ref="BV9:BW9"/>
  </mergeCells>
  <conditionalFormatting sqref="B16:H385">
    <cfRule type="expression" dxfId="8" priority="12">
      <formula>$B16&lt;$D$6</formula>
    </cfRule>
  </conditionalFormatting>
  <conditionalFormatting sqref="K16:Q379">
    <cfRule type="expression" dxfId="7" priority="11">
      <formula>$B16&lt;$D$6</formula>
    </cfRule>
  </conditionalFormatting>
  <conditionalFormatting sqref="T16:Z379">
    <cfRule type="expression" dxfId="6" priority="10">
      <formula>$B16&lt;$D$6</formula>
    </cfRule>
  </conditionalFormatting>
  <conditionalFormatting sqref="AC16:AI379">
    <cfRule type="expression" dxfId="5" priority="9">
      <formula>$B16&lt;$D$6</formula>
    </cfRule>
  </conditionalFormatting>
  <conditionalFormatting sqref="AL16:AR379">
    <cfRule type="expression" dxfId="4" priority="8">
      <formula>$B16&lt;$D$6</formula>
    </cfRule>
  </conditionalFormatting>
  <conditionalFormatting sqref="AU16:BA379">
    <cfRule type="expression" dxfId="3" priority="7">
      <formula>$B16&lt;$D$6</formula>
    </cfRule>
  </conditionalFormatting>
  <conditionalFormatting sqref="BD16:BJ379">
    <cfRule type="expression" dxfId="2" priority="6">
      <formula>$B16&lt;$D$6</formula>
    </cfRule>
  </conditionalFormatting>
  <conditionalFormatting sqref="BM16:BS379">
    <cfRule type="expression" dxfId="1" priority="5">
      <formula>$B16&lt;$D$6</formula>
    </cfRule>
  </conditionalFormatting>
  <conditionalFormatting sqref="BV16:CB379">
    <cfRule type="expression" dxfId="0" priority="4">
      <formula>$B16&lt;$D$6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BDE4-7F26-4C66-A174-48B8CD5584BC}">
  <dimension ref="A1:A3"/>
  <sheetViews>
    <sheetView workbookViewId="0"/>
  </sheetViews>
  <sheetFormatPr defaultRowHeight="14.4" x14ac:dyDescent="0.3"/>
  <sheetData>
    <row r="1" spans="1:1" x14ac:dyDescent="0.3">
      <c r="A1" s="5" t="str">
        <f>HYPERLINK(A3,"Schimbarea LIBOR/EURIBOR/AIR6M")</f>
        <v>Schimbarea LIBOR/EURIBOR/AIR6M</v>
      </c>
    </row>
    <row r="3" spans="1:1" x14ac:dyDescent="0.3">
      <c r="A3" s="5" t="s">
        <v>32</v>
      </c>
    </row>
  </sheetData>
  <hyperlinks>
    <hyperlink ref="A3" r:id="rId1" xr:uid="{5AB193CA-7F97-488C-8726-4920A2C48CEF}"/>
  </hyperlinks>
  <pageMargins left="0.7" right="0.7" top="0.75" bottom="0.75" header="0.3" footer="0.3"/>
  <pageSetup orientation="portrait" r:id="rId2"/>
  <headerFooter>
    <oddHeader>&amp;C&amp;"Calibri"&amp;10&amp;K317100Classification: 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Persoane Fizice</vt:lpstr>
      <vt:lpstr>Sheet2</vt:lpstr>
      <vt:lpstr>Sheet1</vt:lpstr>
      <vt:lpstr>'Persoane Fizice'!Print_Area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Cristina Cogilnicean, PCB MDA</cp:lastModifiedBy>
  <dcterms:created xsi:type="dcterms:W3CDTF">2020-10-05T17:18:32Z</dcterms:created>
  <dcterms:modified xsi:type="dcterms:W3CDTF">2026-10-07T06:08:34Z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2023-05-10T23:39:21Z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9bf45c80-0e28-49af-af3c-0cd08dc27b3d</vt:lpwstr>
  </property>
  <property fmtid="{D5CDD505-2E9C-101B-9397-08002B2CF9AE}" pid="8" name="MSIP_Label_bf56d8f5-2c8d-4da4-8c07-2cb91e58c77e_ContentBits">
    <vt:lpwstr>0</vt:lpwstr>
  </property>
</Properties>
</file>