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Regulations\Internal Documents Bank\! For revision !\Treasury\ALCO minutes for revision\"/>
    </mc:Choice>
  </mc:AlternateContent>
  <xr:revisionPtr revIDLastSave="0" documentId="13_ncr:1_{9217B75B-CCE7-4634-9B29-0A2B97068A5D}" xr6:coauthVersionLast="47" xr6:coauthVersionMax="47" xr10:uidLastSave="{00000000-0000-0000-0000-000000000000}"/>
  <bookViews>
    <workbookView xWindow="0" yWindow="324" windowWidth="23040" windowHeight="13356" xr2:uid="{00000000-000D-0000-FFFF-FFFF00000000}"/>
  </bookViews>
  <sheets>
    <sheet name="Clienti Business" sheetId="1" r:id="rId1"/>
    <sheet name="Sheet1"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9" i="1" l="1"/>
  <c r="B10" i="1"/>
  <c r="A3" i="2" l="1"/>
</calcChain>
</file>

<file path=xl/sharedStrings.xml><?xml version="1.0" encoding="utf-8"?>
<sst xmlns="http://schemas.openxmlformats.org/spreadsheetml/2006/main" count="258" uniqueCount="185">
  <si>
    <t xml:space="preserve">Credite pentru completarea mijloacelor circulante </t>
  </si>
  <si>
    <t>Credite pentru completarea mijloacelor fixe</t>
  </si>
  <si>
    <t>Linie de credit</t>
  </si>
  <si>
    <t>Overdraft</t>
  </si>
  <si>
    <t xml:space="preserve">Credite acordate din proiecte internaţionale pentru Completarea Mijloacelor Circulante şi/sau Investiţii </t>
  </si>
  <si>
    <t>1. Moneda creditului</t>
  </si>
  <si>
    <t>MDL</t>
  </si>
  <si>
    <t>EUR/ USD</t>
  </si>
  <si>
    <t>USD</t>
  </si>
  <si>
    <t>EUR</t>
  </si>
  <si>
    <t>2. Valoarea totală a creditului în moneda națională (minimă / maximă) / valoarea totală a creditului în valută străină (minimă / maximă)</t>
  </si>
  <si>
    <t xml:space="preserve"> de la  50 000 EUR /Echivalent în MDL/USD</t>
  </si>
  <si>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</si>
  <si>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D=S*I*t/365(366)*100 D- valoarea absolută a dobânzii; I – rata dobânzii(%); t- numărul de zile de utilizare a creditului</t>
  </si>
  <si>
    <t>Ex1 : (400 000 * 15.00*30 zile)/365 * 100 = 4931.51 MDL</t>
  </si>
  <si>
    <t>Ex1 : (600 000 * 15.50*10 zile)/365 * 100 = 2547.95 MDL</t>
  </si>
  <si>
    <t>Ex2 : (20 000*5.25*20 zile)/365*100= 57.54 EUR</t>
  </si>
  <si>
    <t>Ex2 : (30 000*6.25*20 zile)/365*100= 102.74 EUR</t>
  </si>
  <si>
    <t>4. Durata contractului de credit în moneda naţională (minim / maxim) / durata contractului de credit în valută străină (minim / maxim)</t>
  </si>
  <si>
    <t>Până la 36 luni</t>
  </si>
  <si>
    <t>Până la 60 luni</t>
  </si>
  <si>
    <t>Până la 144 luni</t>
  </si>
  <si>
    <t>Până la 120 luni</t>
  </si>
  <si>
    <t>5. Alte plăţi decât rata dobânzii aferente creditului în monedă naţională / în valută străină, care sunt incluse în costul total al creditului</t>
  </si>
  <si>
    <t>Comision de acordare de la 1% până la 1,5%</t>
  </si>
  <si>
    <t>Comision de acordare de la 0,5% până la 1,0%</t>
  </si>
  <si>
    <t>X</t>
  </si>
  <si>
    <t xml:space="preserve">7. Modul (anuităţi, rate, integral) şi frecvenţa plăţilor </t>
  </si>
  <si>
    <t>Anuitate, Rate lunare egale, Integral, Flexibil</t>
  </si>
  <si>
    <t>Lunar, Flexibil, La maturitate</t>
  </si>
  <si>
    <t>Lunar, La maturitate</t>
  </si>
  <si>
    <t>8. Documentele necesare pentru obţinerea creditului</t>
  </si>
  <si>
    <t xml:space="preserve">• Documente de constituire si alte documente in dependenta de forma organizatorica juridica a întreprinderii;
•  Solicitarea de credit
• Documente financiare
• Documente asupra bunurilor propuse in gaj
• Alte documente la solicitarea bănci
</t>
  </si>
  <si>
    <t xml:space="preserve">9. Formele de asigurare ale creditului acceptate de bancă </t>
  </si>
  <si>
    <t>• Gajul bunurilor imobile/mobile
• Gajul mijloacelor de transport
• Cesiune de creanțe
• Fidejusiune
• Alte garanții</t>
  </si>
  <si>
    <t>10. Efectele rambursării anticipate, precum şi penalităţile aferente contractului de credit</t>
  </si>
  <si>
    <t xml:space="preserve">Comision pentru rambursare anticipată 2.0% </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</si>
  <si>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</si>
  <si>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</si>
  <si>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</si>
  <si>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</si>
  <si>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</si>
  <si>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t>
  </si>
  <si>
    <t>15.Alte comisioane legate de activitatea de creditare (Se percepe în momentul adresării cu contul spre plată, la ghișeele băncii, includ TVA)</t>
  </si>
  <si>
    <r>
      <rPr>
        <b/>
        <sz val="16"/>
        <color indexed="8"/>
        <rFont val="Times New Roman"/>
        <family val="1"/>
        <charset val="204"/>
      </rPr>
      <t xml:space="preserve">Ex.1 </t>
    </r>
    <r>
      <rPr>
        <sz val="16"/>
        <color indexed="8"/>
        <rFont val="Times New Roman"/>
        <family val="1"/>
        <charset val="204"/>
      </rPr>
      <t xml:space="preserve"> Pe data de 12.09.2016 a fost debursat credit pentru mijloace circulante în suma de 750 000 MDL cu rata 16 % pe termen de 4 luni. Comision de debursare (750 000 * 1%) = 7 500 MDL</t>
    </r>
  </si>
  <si>
    <t>No</t>
  </si>
  <si>
    <t>Data</t>
  </si>
  <si>
    <t>Zile</t>
  </si>
  <si>
    <t>Rata</t>
  </si>
  <si>
    <t>Capital</t>
  </si>
  <si>
    <t>Dobânda</t>
  </si>
  <si>
    <t>Sold rămas</t>
  </si>
  <si>
    <t>12.10.16</t>
  </si>
  <si>
    <t>14.11.16</t>
  </si>
  <si>
    <t>12.12.16</t>
  </si>
  <si>
    <t>12.01.17</t>
  </si>
  <si>
    <t>Total</t>
  </si>
  <si>
    <r>
      <rPr>
        <b/>
        <sz val="16"/>
        <color indexed="8"/>
        <rFont val="Times New Roman"/>
        <family val="1"/>
        <charset val="204"/>
      </rPr>
      <t>Ex. 2</t>
    </r>
    <r>
      <rPr>
        <sz val="16"/>
        <color indexed="8"/>
        <rFont val="Times New Roman"/>
        <family val="1"/>
        <charset val="204"/>
      </rPr>
      <t xml:space="preserve"> Pe data de 12.09.2016 a fost debursat credit pentru mijloace fixe în suma de 300 000 EUR cu rata 4,50 % pe termen de 6 luni. Comision de debursare (300 000 * 1%) = 3 000 EUR</t>
    </r>
  </si>
  <si>
    <t>13.02.17</t>
  </si>
  <si>
    <t>13.03.17</t>
  </si>
  <si>
    <t xml:space="preserve">Anexa nr.5
la Regulamentul cu privire la cerințele de publicare
a informațiilor de către bănci
</t>
  </si>
  <si>
    <t>Denumirea informaţiei  publicate</t>
  </si>
  <si>
    <t>Tipurile de credite acordate persoanelor juridice</t>
  </si>
  <si>
    <t xml:space="preserve">6. Dobânda anuală efectivă a creditului în moneda naţională / în valută străină şi informaţia expusă la art.4 punctul (3) din Legea nr.202/2013, după caz </t>
  </si>
  <si>
    <r>
      <t xml:space="preserve">Notă: </t>
    </r>
    <r>
      <rPr>
        <sz val="16"/>
        <color indexed="8"/>
        <rFont val="Times New Roman"/>
        <family val="1"/>
        <charset val="204"/>
      </rPr>
      <t>Informaţia este publicată conform prevederilor Regulamentul cu privire la cerințele de publicare a informațiilor de către bănci.</t>
    </r>
  </si>
  <si>
    <t>Semnătura:</t>
  </si>
  <si>
    <t>Tel. 0800 000 10</t>
  </si>
  <si>
    <t>min. - / max*. -</t>
  </si>
  <si>
    <t>* Comision aplicat pentru creditele noi debursate</t>
  </si>
  <si>
    <t>Penalitate p/u neachitarea în termen a plăților (credit și dobînda calculată) 0,1 % din soldul (capitalul)  restant p/u fiecare zi de întîrziere.</t>
  </si>
  <si>
    <t>Penalitate pentru neachitarea dobânzii precum şi în cazul nerambursării la scadenţă a overdraft-ului, 0,1 % din soldul (capitalul) restant pentru fiecare zi de întârziere</t>
  </si>
  <si>
    <t xml:space="preserve">Penalitate pentru neachitarea la scadenţă a Liniei de Credit  0,1  % din soldul (capitalul) restant pentru fiecare zi de întârziere.
Penalitate pentru neachitarea în termen a Dobânzii, 0,1  % din suma Dobânzii neachitate pentru fiecare zi de întârziere.
</t>
  </si>
  <si>
    <t>https://www.procreditbank.md/ro/LIBOR_EURIBOR_TDA_AIR12M_RO</t>
  </si>
  <si>
    <t xml:space="preserve">Credite acordate din fonduri Guvernamentale pentru Completarea Mijloacelor Circulante şi/sau Investiţii </t>
  </si>
  <si>
    <r>
      <t xml:space="preserve">Conducătorul organului executiv al băncii </t>
    </r>
    <r>
      <rPr>
        <b/>
        <u/>
        <sz val="16"/>
        <color indexed="8"/>
        <rFont val="Times New Roman"/>
        <family val="1"/>
        <charset val="204"/>
      </rPr>
      <t xml:space="preserve"> Irina Coroi-Jovmir Preşedintele Comitetului de Conducere</t>
    </r>
    <r>
      <rPr>
        <sz val="16"/>
        <color indexed="8"/>
        <rFont val="Times New Roman"/>
        <family val="1"/>
        <charset val="204"/>
      </rPr>
      <t xml:space="preserve">  
                                                                                                         (nume, prenume, funcție)
</t>
    </r>
  </si>
  <si>
    <t>Banca este în drept să modifice în mod unilateral rata dobânzii stabilită conform contractului de credit fiecare 6 luni, în dependență de:</t>
  </si>
  <si>
    <t xml:space="preserve">Informație privind condițiile de acordare a creditelor pentru persoane juridice de către BC ProCredit Bank SA 
</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</si>
  <si>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</si>
  <si>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</si>
  <si>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</si>
  <si>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</si>
  <si>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</si>
  <si>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</si>
  <si>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</si>
  <si>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</si>
  <si>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</si>
  <si>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</si>
  <si>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</si>
  <si>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</si>
  <si>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</si>
  <si>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</si>
  <si>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</si>
  <si>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</si>
  <si>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</si>
  <si>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</si>
  <si>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</si>
  <si>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</si>
  <si>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</si>
  <si>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</si>
  <si>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</si>
  <si>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</si>
  <si>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</si>
  <si>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</si>
  <si>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</si>
  <si>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</si>
  <si>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</si>
  <si>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</si>
  <si>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</si>
  <si>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</si>
  <si>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</si>
  <si>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</si>
  <si>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</si>
  <si>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</si>
  <si>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</si>
  <si>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</si>
  <si>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</si>
  <si>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</si>
  <si>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</si>
  <si>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</si>
  <si>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</si>
  <si>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</si>
  <si>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</si>
  <si>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</si>
  <si>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</si>
  <si>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</si>
  <si>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</si>
  <si>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</si>
  <si>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</si>
  <si>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</si>
  <si>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</si>
  <si>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</si>
  <si>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</si>
  <si>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</si>
  <si>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</si>
  <si>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</si>
  <si>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</si>
  <si>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</si>
  <si>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</si>
  <si>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</si>
  <si>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</si>
  <si>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</si>
  <si>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</si>
  <si>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</si>
  <si>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</si>
  <si>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</si>
  <si>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</si>
  <si>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</si>
  <si>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</si>
  <si>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</si>
  <si>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</si>
  <si>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</si>
  <si>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</si>
  <si>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</si>
  <si>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</si>
  <si>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</si>
  <si>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 xml:space="preserve">Exemplul graficului de  rambursare este prezentat sub tabela.
( Exemplu 1)
</t>
  </si>
  <si>
    <t xml:space="preserve">Exemplul graficului de  rambursare este prezentat sub tabela.
( Exemplu 2)
</t>
  </si>
  <si>
    <t>Exemplul graficului de  rambursare este prezentat sub tabela.
( Exemplu 1)</t>
  </si>
  <si>
    <t>Exemplul graficului de  rambursare este prezentat sub tabela.
( Exemplu 2)</t>
  </si>
  <si>
    <r>
      <t>5.10****-9.00</t>
    </r>
    <r>
      <rPr>
        <b/>
        <sz val="16"/>
        <color indexed="8"/>
        <rFont val="Times New Roman"/>
        <family val="1"/>
      </rPr>
      <t>**</t>
    </r>
  </si>
  <si>
    <t>MDL**/****</t>
  </si>
  <si>
    <t>Comision pentru rambursare anticipată 0 % - 0,5%</t>
  </si>
  <si>
    <r>
      <rPr>
        <b/>
        <sz val="16"/>
        <color indexed="8"/>
        <rFont val="Times New Roman"/>
        <family val="1"/>
      </rPr>
      <t>*</t>
    </r>
    <r>
      <rPr>
        <sz val="16"/>
        <color indexed="8"/>
        <rFont val="Times New Roman"/>
        <family val="1"/>
      </rPr>
      <t xml:space="preserve"> Suma maximă, care poate fi acordată, după luarea în considerare a efectului diminuării riscului de credit, faţă de un client sau faţă de un grup de clienţi aflaţi în legătură nu trebuie să depăşească 15% din capitalul eligibil al băncii. </t>
    </r>
    <r>
      <rPr>
        <b/>
        <sz val="16"/>
        <color indexed="8"/>
        <rFont val="Times New Roman"/>
        <family val="1"/>
      </rPr>
      <t xml:space="preserve">
** </t>
    </r>
    <r>
      <rPr>
        <sz val="16"/>
        <color indexed="8"/>
        <rFont val="Times New Roman"/>
        <family val="1"/>
        <charset val="204"/>
      </rPr>
      <t>Facilitatea de Creditare a Tinerilor</t>
    </r>
    <r>
      <rPr>
        <sz val="16"/>
        <color indexed="8"/>
        <rFont val="Times New Roman"/>
        <family val="1"/>
      </rPr>
      <t xml:space="preserve">
***Pentru creditele verzi se va face reducere de 0.5 pp de la rata standard
</t>
    </r>
  </si>
  <si>
    <t>**** Facilitatea de Creditare în Agricultură (FCA) din sursele FIDA I, II refinanțate, RISP I, II refinanțate, PAC 1 refinanțate</t>
  </si>
  <si>
    <t>• Modificarea ratei de bază a Băncii Naţionale, 
• Modificarea costului resurselor disponibile Băncii
• rata inflaţiei; 
• evoluţia pieţei financiare.
Notă!  Rata procentuală a dobânzii este fixă  și nu se modifică pe toată durata contractului de credit  în cadrul Programelor guvernamentale:  a) Facilitatea de Creditare a Tinerilor și b) Facilitatea de Creditare în Agricultură (FCA) din sursele FIDA I, II refinanțate, RISP I, II refinanțate, PAC 1 refinanțate</t>
  </si>
  <si>
    <t xml:space="preserve">Comision de acordare de la 1% până la 1.5%
Comision pentru neutilizare liniei de credit fără sold descrescător  - 1,00%
</t>
  </si>
  <si>
    <t>Comision de acordare de la 0.50% (Programul 373),  1% până la 1.50%</t>
  </si>
  <si>
    <t>4.1 - 6.34 / 8.47</t>
  </si>
  <si>
    <t>Rata minimă aprobată de comitetul de Active şi Pasive al B.C. ProCredit Bank S.A.: Conform ratei dobanzii acordate</t>
  </si>
  <si>
    <t>Rata procentuală este fixă pentru FCT și FCA, FACEM IMPACT</t>
  </si>
  <si>
    <r>
      <t xml:space="preserve">1. Cesionarea creditului -1% (Comisionul se aplică la soldul creditului);
2. Modificarea/substituirea gajului   și radierea gajului înainte de termenul serviciului creditar  - 0.50%(Comisionul dat se aplica din suma de gaj a obiectului (elor) gajate);
3. Restructurarea creditului/liniei de credit/overdraft - 1.5%;
4. Acord la aplicarea gajului de ordin 2 - 1%(Pentru creditele valutare (EUR/USD) comisionul va fi aplicat conform cursului BNM la ziua achitării);
</t>
    </r>
    <r>
      <rPr>
        <sz val="16"/>
        <color theme="8" tint="0.39997558519241921"/>
        <rFont val="Times New Roman"/>
        <family val="1"/>
      </rPr>
      <t>5. Comision de prolongare termen Linie de Credit cu 12 luni- 1%. Se aplică la Liniile de Credit cu soldul 0 la data efectuării prolongării                                                                               6. Comision de prolongare termen Linie de Credit &gt; 12 luni- 1.5%. Se aplică la Liniile de Credit cu soldul 0 la data efectuării prolongării  
7. Comision de prolongare termen Linie de Credit cu 12 luni- 1.5%%. Se aplică la Liniile de Credit cu sold diferit de 0 la data prelungirii                                                                  8.Comision de prolongare termen Linie de Credit &gt; 12 luni- 2%%. Se aplică la Liniile de Credit cu sold diferit de 0 la data prelungirii</t>
    </r>
  </si>
  <si>
    <t>9.30-11.67</t>
  </si>
  <si>
    <t>11.00-13.50***</t>
  </si>
  <si>
    <t>11.50-14.00***</t>
  </si>
  <si>
    <t>11.00-13.50</t>
  </si>
  <si>
    <t>6.00-8.50</t>
  </si>
  <si>
    <t>6.00-8.50/ 6.00-8.50</t>
  </si>
  <si>
    <t>6.50-9.00/    6.5-9.00</t>
  </si>
  <si>
    <t>11.50-14.00</t>
  </si>
  <si>
    <t>6.50-9.00</t>
  </si>
  <si>
    <t>6.50-9.00%</t>
  </si>
  <si>
    <t>În vigoare din “20” Octombrie  2026</t>
  </si>
  <si>
    <t>© ProCredit Bank.Octombrie 2026. Toate drepturile sunt protejate.</t>
  </si>
  <si>
    <r>
      <t xml:space="preserve"> Lista de preturi a fost aprobată prin decizia Comitetului de Active şi Pasive al B.C. ProCredit Bank S.A. din</t>
    </r>
    <r>
      <rPr>
        <b/>
        <sz val="16"/>
        <color theme="1"/>
        <rFont val="Times New Roman"/>
        <family val="1"/>
      </rPr>
      <t xml:space="preserve"> 06.10.2026</t>
    </r>
    <r>
      <rPr>
        <b/>
        <sz val="16"/>
        <color rgb="FFC00000"/>
        <rFont val="Times New Roman"/>
        <family val="1"/>
      </rPr>
      <t>.</t>
    </r>
  </si>
  <si>
    <t>Executor: Malai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</si>
</sst>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9" x14ac:knownFonts="1">
    <font>
      <sz val="11"/>
      <color theme="1"/>
      <name val="Calibri"/>
      <family val="2"/>
      <charset val="204"/>
      <scheme val="minor"/>
    </font>
    <font>
      <sz val="11"/>
      <color theme="1"/>
      <name val="Calibri"/>
      <family val="2"/>
      <scheme val="minor"/>
    </font>
    <font>
      <sz val="10"/>
      <name val="Arial"/>
      <family val="2"/>
    </font>
    <font>
      <sz val="14"/>
      <name val="Arial"/>
      <family val="2"/>
      <charset val="204"/>
    </font>
    <font>
      <sz val="10"/>
      <color theme="1"/>
      <name val="Times New Roman"/>
      <family val="1"/>
      <charset val="204"/>
    </font>
    <font>
      <sz val="16"/>
      <color theme="1"/>
      <name val="Times New Roman"/>
      <family val="1"/>
      <charset val="204"/>
    </font>
    <font>
      <b/>
      <sz val="14"/>
      <name val="Arial"/>
      <family val="2"/>
    </font>
    <font>
      <b/>
      <sz val="16"/>
      <color theme="1"/>
      <name val="Times New Roman"/>
      <family val="1"/>
      <charset val="204"/>
    </font>
    <font>
      <sz val="16"/>
      <name val="Times New Roman"/>
      <family val="1"/>
      <charset val="204"/>
    </font>
    <font>
      <sz val="16"/>
      <name val="Times New Roman"/>
      <family val="1"/>
    </font>
    <font>
      <b/>
      <sz val="16"/>
      <color indexed="8"/>
      <name val="Times New Roman"/>
      <family val="1"/>
    </font>
    <font>
      <sz val="14"/>
      <color theme="1"/>
      <name val="Times New Roman"/>
      <family val="1"/>
      <charset val="204"/>
    </font>
    <font>
      <sz val="16"/>
      <color theme="1"/>
      <name val="Times New Roman"/>
      <family val="1"/>
    </font>
    <font>
      <sz val="16"/>
      <color indexed="8"/>
      <name val="Times New Roman"/>
      <family val="1"/>
      <charset val="204"/>
    </font>
    <font>
      <sz val="16"/>
      <color rgb="FF000000"/>
      <name val="Times New Roman"/>
      <family val="1"/>
      <charset val="204"/>
    </font>
    <font>
      <b/>
      <sz val="16"/>
      <color indexed="8"/>
      <name val="Times New Roman"/>
      <family val="1"/>
      <charset val="204"/>
    </font>
    <font>
      <b/>
      <sz val="16"/>
      <color rgb="FF000000"/>
      <name val="Times New Roman"/>
      <family val="1"/>
      <charset val="204"/>
    </font>
    <font>
      <sz val="14"/>
      <color rgb="FF000000"/>
      <name val="Times New Roman"/>
      <family val="1"/>
      <charset val="204"/>
    </font>
    <font>
      <b/>
      <sz val="12"/>
      <color rgb="FF000000"/>
      <name val="Times New Roman"/>
      <family val="1"/>
      <charset val="204"/>
    </font>
    <font>
      <b/>
      <u/>
      <sz val="16"/>
      <color indexed="8"/>
      <name val="Times New Roman"/>
      <family val="1"/>
      <charset val="204"/>
    </font>
    <font>
      <sz val="16"/>
      <color indexed="8"/>
      <name val="Times New Roman"/>
      <family val="1"/>
    </font>
    <font>
      <u/>
      <sz val="11"/>
      <color theme="10"/>
      <name val="Calibri"/>
      <family val="2"/>
      <charset val="204"/>
      <scheme val="minor"/>
    </font>
    <font>
      <b/>
      <sz val="16"/>
      <color rgb="FFFF0000"/>
      <name val="Times New Roman"/>
      <family val="1"/>
    </font>
    <font>
      <sz val="8"/>
      <name val="Calibri"/>
      <family val="2"/>
      <charset val="204"/>
      <scheme val="minor"/>
    </font>
    <font>
      <sz val="11"/>
      <color theme="1"/>
      <name val="Calibri"/>
      <family val="2"/>
      <charset val="204"/>
      <scheme val="minor"/>
    </font>
    <font>
      <b/>
      <sz val="16"/>
      <color rgb="FFC00000"/>
      <name val="Times New Roman"/>
      <family val="1"/>
    </font>
    <font>
      <b/>
      <sz val="14"/>
      <name val="Arial"/>
      <family val="2"/>
      <charset val="204"/>
    </font>
    <font>
      <b/>
      <sz val="18"/>
      <color rgb="FF000000"/>
      <name val="Arial"/>
      <family val="2"/>
    </font>
    <font>
      <b/>
      <sz val="12"/>
      <color rgb="FF000000"/>
      <name val="Arial"/>
      <family val="2"/>
    </font>
    <font>
      <sz val="18"/>
      <color rgb="FF000000"/>
      <name val="Arial"/>
      <family val="2"/>
    </font>
    <font>
      <sz val="14"/>
      <color rgb="FF000000"/>
      <name val="Arial"/>
      <family val="2"/>
    </font>
    <font>
      <sz val="12"/>
      <color rgb="FF000000"/>
      <name val="Arial"/>
      <family val="2"/>
    </font>
    <font>
      <b/>
      <sz val="10"/>
      <color rgb="FF000000"/>
      <name val="Arial"/>
      <family val="2"/>
    </font>
    <font>
      <sz val="10"/>
      <color rgb="FF000000"/>
      <name val="Arial"/>
      <family val="2"/>
    </font>
    <font>
      <u/>
      <sz val="14"/>
      <color theme="10"/>
      <name val="Calibri"/>
      <family val="2"/>
      <charset val="204"/>
      <scheme val="minor"/>
    </font>
    <font>
      <b/>
      <sz val="14"/>
      <color theme="1"/>
      <name val="Times New Roman"/>
      <family val="1"/>
    </font>
    <font>
      <u/>
      <sz val="16"/>
      <color theme="10"/>
      <name val="Calibri"/>
      <family val="2"/>
      <charset val="204"/>
      <scheme val="minor"/>
    </font>
    <font>
      <b/>
      <sz val="16"/>
      <color theme="1"/>
      <name val="Times New Roman"/>
      <family val="1"/>
    </font>
    <font>
      <sz val="16"/>
      <color theme="8" tint="0.39997558519241921"/>
      <name val="Times New Roman"/>
      <family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
      <patternFill patternType="solid">
        <fgColor theme="0" tint="-0.14999847407452621"/>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5">
    <xf numFmtId="0" fontId="0" fillId="0" borderId="0"/>
    <xf numFmtId="0" fontId="2" fillId="0" borderId="0"/>
    <xf numFmtId="0" fontId="1" fillId="0" borderId="0"/>
    <xf numFmtId="0" fontId="21" fillId="0" borderId="0" applyNumberFormat="0" applyFill="0" applyBorder="0" applyAlignment="0" applyProtection="0"/>
    <xf numFmtId="43" fontId="24" fillId="0" borderId="0" applyFont="0" applyFill="0" applyBorder="0" applyAlignment="0" applyProtection="0"/>
  </cellStyleXfs>
  <cellXfs count="161">
    <xf numFmtId="0" fontId="0" fillId="0" borderId="0" xfId="0"/>
    <xf numFmtId="0" fontId="3" fillId="2" borderId="0" xfId="1" applyFont="1" applyFill="1"/>
    <xf numFmtId="0" fontId="4" fillId="0" borderId="0" xfId="2" applyFont="1"/>
    <xf numFmtId="0" fontId="5" fillId="0" borderId="0" xfId="2" applyFont="1"/>
    <xf numFmtId="0" fontId="5" fillId="0" borderId="4" xfId="0" applyFont="1" applyBorder="1"/>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wrapText="1"/>
    </xf>
    <xf numFmtId="0" fontId="5" fillId="0" borderId="4" xfId="0" applyFont="1" applyBorder="1" applyAlignment="1">
      <alignment vertical="center" wrapText="1"/>
    </xf>
    <xf numFmtId="0" fontId="5" fillId="0" borderId="4" xfId="0" applyFont="1" applyBorder="1" applyAlignment="1">
      <alignment vertical="top" wrapText="1"/>
    </xf>
    <xf numFmtId="0" fontId="4" fillId="0" borderId="0" xfId="2" applyFont="1" applyAlignment="1">
      <alignment horizontal="left" vertical="center"/>
    </xf>
    <xf numFmtId="0" fontId="14" fillId="0" borderId="13" xfId="2" applyFont="1" applyBorder="1" applyAlignment="1">
      <alignment horizontal="center" wrapText="1"/>
    </xf>
    <xf numFmtId="0" fontId="17" fillId="0" borderId="14" xfId="2" applyFont="1" applyBorder="1" applyAlignment="1">
      <alignment horizontal="center" wrapText="1"/>
    </xf>
    <xf numFmtId="0" fontId="14" fillId="0" borderId="14" xfId="2" applyFont="1" applyBorder="1" applyAlignment="1">
      <alignment horizontal="center" wrapText="1"/>
    </xf>
    <xf numFmtId="0" fontId="14" fillId="0" borderId="21" xfId="2" applyFont="1" applyBorder="1" applyAlignment="1">
      <alignment horizontal="center" wrapText="1"/>
    </xf>
    <xf numFmtId="0" fontId="17" fillId="0" borderId="22" xfId="2" applyFont="1" applyBorder="1" applyAlignment="1">
      <alignment horizontal="center" wrapText="1"/>
    </xf>
    <xf numFmtId="0" fontId="14" fillId="0" borderId="22" xfId="2" applyFont="1" applyBorder="1" applyAlignment="1">
      <alignment horizontal="center" wrapText="1"/>
    </xf>
    <xf numFmtId="0" fontId="18" fillId="0" borderId="29" xfId="2" applyFont="1" applyBorder="1" applyAlignment="1">
      <alignment horizontal="center" wrapText="1"/>
    </xf>
    <xf numFmtId="0" fontId="16" fillId="0" borderId="30" xfId="2" applyFont="1" applyBorder="1" applyAlignment="1">
      <alignment horizontal="center" wrapText="1"/>
    </xf>
    <xf numFmtId="0" fontId="16" fillId="0" borderId="36" xfId="2" applyFont="1" applyBorder="1" applyAlignment="1">
      <alignment horizontal="left" vertical="center" wrapText="1"/>
    </xf>
    <xf numFmtId="0" fontId="16" fillId="0" borderId="37" xfId="2" applyFont="1" applyBorder="1" applyAlignment="1">
      <alignment horizontal="left" vertical="center" wrapText="1"/>
    </xf>
    <xf numFmtId="0" fontId="16" fillId="0" borderId="28" xfId="2" applyFont="1" applyBorder="1" applyAlignment="1">
      <alignment horizontal="left" vertical="center" wrapText="1"/>
    </xf>
    <xf numFmtId="0" fontId="14" fillId="0" borderId="38" xfId="2" applyFont="1" applyBorder="1" applyAlignment="1">
      <alignment horizontal="center" vertical="center" wrapText="1"/>
    </xf>
    <xf numFmtId="0" fontId="17" fillId="0" borderId="22" xfId="2" applyFont="1" applyBorder="1" applyAlignment="1">
      <alignment horizontal="center" vertical="center" wrapText="1"/>
    </xf>
    <xf numFmtId="0" fontId="14" fillId="0" borderId="24" xfId="2" applyFont="1" applyBorder="1" applyAlignment="1">
      <alignment horizontal="center" vertical="center" wrapText="1"/>
    </xf>
    <xf numFmtId="0" fontId="18" fillId="0" borderId="38" xfId="2" applyFont="1" applyBorder="1" applyAlignment="1">
      <alignment horizontal="right" vertical="center" wrapText="1"/>
    </xf>
    <xf numFmtId="0" fontId="16" fillId="0" borderId="22" xfId="2" applyFont="1" applyBorder="1" applyAlignment="1">
      <alignment horizontal="right" vertical="center" wrapText="1"/>
    </xf>
    <xf numFmtId="0" fontId="16" fillId="0" borderId="24" xfId="2" applyFont="1" applyBorder="1" applyAlignment="1">
      <alignment horizontal="right" vertical="center" wrapText="1"/>
    </xf>
    <xf numFmtId="0" fontId="21" fillId="0" borderId="0" xfId="3"/>
    <xf numFmtId="0" fontId="16" fillId="0" borderId="13" xfId="2" applyFont="1" applyBorder="1" applyAlignment="1">
      <alignment horizontal="center" wrapText="1"/>
    </xf>
    <xf numFmtId="0" fontId="16" fillId="0" borderId="14" xfId="2" applyFont="1" applyBorder="1" applyAlignment="1">
      <alignment horizontal="center" wrapText="1"/>
    </xf>
    <xf numFmtId="0" fontId="22" fillId="3" borderId="0" xfId="2" applyFont="1" applyFill="1"/>
    <xf numFmtId="0" fontId="25" fillId="3" borderId="0" xfId="2" applyFont="1" applyFill="1"/>
    <xf numFmtId="0" fontId="5" fillId="3" borderId="53" xfId="0" applyFont="1" applyFill="1" applyBorder="1" applyAlignment="1">
      <alignment vertical="center" wrapText="1"/>
    </xf>
    <xf numFmtId="0" fontId="28" fillId="5" borderId="53" xfId="0" applyFont="1" applyFill="1" applyBorder="1" applyAlignment="1">
      <alignment horizontal="center" vertical="center" wrapText="1"/>
    </xf>
    <xf numFmtId="0" fontId="30" fillId="0" borderId="53" xfId="0" applyFont="1" applyBorder="1" applyAlignment="1">
      <alignment horizontal="center" vertical="center" wrapText="1"/>
    </xf>
    <xf numFmtId="0" fontId="31" fillId="0" borderId="53" xfId="0" applyFont="1" applyBorder="1" applyAlignment="1">
      <alignment horizontal="center" vertical="center" wrapText="1"/>
    </xf>
    <xf numFmtId="0" fontId="33" fillId="0" borderId="53" xfId="0" applyFont="1" applyBorder="1" applyAlignment="1">
      <alignment horizontal="center" vertical="center" wrapText="1"/>
    </xf>
    <xf numFmtId="0" fontId="4" fillId="0" borderId="0" xfId="2" applyFont="1" applyAlignment="1">
      <alignment vertical="top"/>
    </xf>
    <xf numFmtId="0" fontId="12" fillId="0" borderId="0" xfId="2" applyFont="1" applyAlignment="1">
      <alignment vertical="center"/>
    </xf>
    <xf numFmtId="0" fontId="12" fillId="0" borderId="0" xfId="2" applyFont="1"/>
    <xf numFmtId="0" fontId="5" fillId="0" borderId="6" xfId="0" applyFont="1" applyBorder="1" applyAlignment="1">
      <alignment horizontal="center" vertical="center" wrapText="1"/>
    </xf>
    <xf numFmtId="0" fontId="8" fillId="0" borderId="53" xfId="0" applyFont="1" applyBorder="1" applyAlignment="1">
      <alignment vertical="center" wrapText="1"/>
    </xf>
    <xf numFmtId="0" fontId="26" fillId="3" borderId="0" xfId="1" applyFont="1" applyFill="1" applyAlignment="1">
      <alignment horizontal="left" vertical="center" wrapText="1"/>
    </xf>
    <xf numFmtId="0" fontId="0" fillId="0" borderId="0" xfId="0" applyAlignment="1">
      <alignment wrapText="1"/>
    </xf>
    <xf numFmtId="0" fontId="16" fillId="0" borderId="17" xfId="2" applyFont="1" applyBorder="1" applyAlignment="1">
      <alignment horizontal="center" vertical="center" wrapText="1"/>
    </xf>
    <xf numFmtId="0" fontId="16" fillId="0" borderId="18" xfId="2" applyFont="1" applyBorder="1" applyAlignment="1">
      <alignment horizontal="center" vertical="center" wrapText="1"/>
    </xf>
    <xf numFmtId="0" fontId="5" fillId="0" borderId="17" xfId="2" applyFont="1" applyBorder="1" applyAlignment="1">
      <alignment horizontal="center"/>
    </xf>
    <xf numFmtId="0" fontId="5" fillId="0" borderId="18" xfId="2" applyFont="1" applyBorder="1" applyAlignment="1">
      <alignment horizontal="center"/>
    </xf>
    <xf numFmtId="0" fontId="16" fillId="0" borderId="1" xfId="2" applyFont="1" applyBorder="1" applyAlignment="1">
      <alignment horizontal="center" vertical="center" wrapText="1"/>
    </xf>
    <xf numFmtId="0" fontId="16" fillId="0" borderId="3" xfId="2" applyFont="1" applyBorder="1" applyAlignment="1">
      <alignment horizontal="center" vertical="center" wrapText="1"/>
    </xf>
    <xf numFmtId="43" fontId="14" fillId="0" borderId="4" xfId="4" applyFont="1" applyBorder="1" applyAlignment="1">
      <alignment horizontal="center" vertical="center" wrapText="1"/>
    </xf>
    <xf numFmtId="43" fontId="14" fillId="0" borderId="6" xfId="4" applyFont="1" applyBorder="1" applyAlignment="1">
      <alignment horizontal="center" vertical="center" wrapText="1"/>
    </xf>
    <xf numFmtId="0" fontId="3" fillId="2" borderId="0" xfId="1" applyFont="1" applyFill="1" applyAlignment="1">
      <alignment horizontal="left"/>
    </xf>
    <xf numFmtId="43" fontId="14" fillId="0" borderId="17" xfId="4" applyFont="1" applyBorder="1" applyAlignment="1">
      <alignment horizontal="center" vertical="center" wrapText="1"/>
    </xf>
    <xf numFmtId="43" fontId="14" fillId="0" borderId="18" xfId="4" applyFont="1" applyBorder="1" applyAlignment="1">
      <alignment horizontal="center" vertical="center" wrapText="1"/>
    </xf>
    <xf numFmtId="0" fontId="7" fillId="0" borderId="0" xfId="2" applyFont="1" applyAlignment="1">
      <alignment horizontal="left" vertical="center" wrapText="1"/>
    </xf>
    <xf numFmtId="0" fontId="5" fillId="0" borderId="0" xfId="2" applyFont="1" applyAlignment="1">
      <alignment horizontal="left" vertical="top" wrapText="1"/>
    </xf>
    <xf numFmtId="43" fontId="16" fillId="0" borderId="17" xfId="4" applyFont="1" applyBorder="1" applyAlignment="1">
      <alignment horizontal="center" vertical="center" wrapText="1"/>
    </xf>
    <xf numFmtId="43" fontId="16" fillId="0" borderId="18" xfId="4" applyFont="1" applyBorder="1" applyAlignment="1">
      <alignment horizontal="center" vertical="center" wrapText="1"/>
    </xf>
    <xf numFmtId="43" fontId="16" fillId="0" borderId="10" xfId="4" applyFont="1" applyBorder="1" applyAlignment="1">
      <alignment horizontal="center" vertical="center" wrapText="1"/>
    </xf>
    <xf numFmtId="43" fontId="16" fillId="0" borderId="11" xfId="4" applyFont="1" applyBorder="1" applyAlignment="1">
      <alignment horizontal="center" vertical="center" wrapText="1"/>
    </xf>
    <xf numFmtId="0" fontId="5" fillId="0" borderId="35" xfId="2" applyFont="1" applyBorder="1" applyAlignment="1">
      <alignment horizontal="center" vertical="center" wrapText="1"/>
    </xf>
    <xf numFmtId="43" fontId="16" fillId="0" borderId="33" xfId="4" applyFont="1" applyBorder="1" applyAlignment="1">
      <alignment horizontal="center" wrapText="1"/>
    </xf>
    <xf numFmtId="43" fontId="16" fillId="0" borderId="34" xfId="4" applyFont="1" applyBorder="1" applyAlignment="1">
      <alignment horizontal="center" wrapText="1"/>
    </xf>
    <xf numFmtId="43" fontId="14" fillId="0" borderId="23" xfId="4" applyFont="1" applyBorder="1" applyAlignment="1">
      <alignment horizontal="center" wrapText="1"/>
    </xf>
    <xf numFmtId="43" fontId="14" fillId="0" borderId="24" xfId="4" applyFont="1" applyBorder="1" applyAlignment="1">
      <alignment horizontal="center" wrapText="1"/>
    </xf>
    <xf numFmtId="43" fontId="14" fillId="0" borderId="25" xfId="4" applyFont="1" applyBorder="1" applyAlignment="1">
      <alignment horizontal="center" wrapText="1"/>
    </xf>
    <xf numFmtId="43" fontId="14" fillId="0" borderId="26" xfId="4" applyFont="1" applyBorder="1" applyAlignment="1">
      <alignment horizontal="center" wrapText="1"/>
    </xf>
    <xf numFmtId="43" fontId="14" fillId="0" borderId="19" xfId="4" applyFont="1" applyBorder="1" applyAlignment="1">
      <alignment horizontal="center" wrapText="1"/>
    </xf>
    <xf numFmtId="43" fontId="14" fillId="0" borderId="20" xfId="4" applyFont="1" applyBorder="1" applyAlignment="1">
      <alignment horizontal="center" wrapText="1"/>
    </xf>
    <xf numFmtId="0" fontId="29" fillId="0" borderId="53" xfId="0" applyFont="1" applyBorder="1" applyAlignment="1">
      <alignment horizontal="left" vertical="center" wrapText="1"/>
    </xf>
    <xf numFmtId="0" fontId="5" fillId="3" borderId="12" xfId="0" applyFont="1" applyFill="1" applyBorder="1" applyAlignment="1">
      <alignment horizontal="left" vertical="center" wrapText="1"/>
    </xf>
    <xf numFmtId="0" fontId="21" fillId="0" borderId="0" xfId="3" applyBorder="1" applyAlignment="1">
      <alignment horizontal="center" vertical="center" wrapText="1"/>
    </xf>
    <xf numFmtId="0" fontId="5" fillId="0" borderId="0" xfId="0" applyFont="1" applyAlignment="1">
      <alignment horizontal="center" vertical="center" wrapText="1"/>
    </xf>
    <xf numFmtId="0" fontId="5" fillId="0" borderId="0" xfId="2" applyFont="1" applyAlignment="1">
      <alignment horizontal="center" vertical="center" wrapText="1"/>
    </xf>
    <xf numFmtId="0" fontId="16" fillId="0" borderId="15" xfId="2" applyFont="1" applyBorder="1" applyAlignment="1">
      <alignment horizontal="center" wrapText="1"/>
    </xf>
    <xf numFmtId="0" fontId="16" fillId="0" borderId="16" xfId="2" applyFont="1" applyBorder="1" applyAlignment="1">
      <alignment horizontal="center" wrapText="1"/>
    </xf>
    <xf numFmtId="0" fontId="16" fillId="0" borderId="17" xfId="2" applyFont="1" applyBorder="1" applyAlignment="1">
      <alignment horizontal="center" wrapText="1"/>
    </xf>
    <xf numFmtId="0" fontId="16" fillId="0" borderId="18" xfId="2" applyFont="1" applyBorder="1" applyAlignment="1">
      <alignment horizontal="center" wrapText="1"/>
    </xf>
    <xf numFmtId="0" fontId="16" fillId="0" borderId="19" xfId="2" applyFont="1" applyBorder="1" applyAlignment="1">
      <alignment horizontal="center" wrapText="1"/>
    </xf>
    <xf numFmtId="0" fontId="16" fillId="0" borderId="20" xfId="2" applyFont="1" applyBorder="1" applyAlignment="1">
      <alignment horizontal="center" wrapText="1"/>
    </xf>
    <xf numFmtId="43" fontId="14" fillId="0" borderId="15" xfId="4" applyFont="1" applyBorder="1" applyAlignment="1">
      <alignment horizontal="center" wrapText="1"/>
    </xf>
    <xf numFmtId="43" fontId="14" fillId="0" borderId="16" xfId="4" applyFont="1" applyBorder="1" applyAlignment="1">
      <alignment horizontal="center" wrapText="1"/>
    </xf>
    <xf numFmtId="43" fontId="14" fillId="0" borderId="17" xfId="4" applyFont="1" applyBorder="1" applyAlignment="1">
      <alignment horizontal="center" wrapText="1"/>
    </xf>
    <xf numFmtId="43" fontId="14" fillId="0" borderId="18" xfId="4" applyFont="1" applyBorder="1" applyAlignment="1">
      <alignment horizontal="center" wrapText="1"/>
    </xf>
    <xf numFmtId="43" fontId="14" fillId="0" borderId="27" xfId="4" applyFont="1" applyBorder="1" applyAlignment="1">
      <alignment horizontal="center" wrapText="1"/>
    </xf>
    <xf numFmtId="43" fontId="14" fillId="0" borderId="28" xfId="4" applyFont="1" applyBorder="1" applyAlignment="1">
      <alignment horizontal="center" wrapText="1"/>
    </xf>
    <xf numFmtId="43" fontId="16" fillId="0" borderId="31" xfId="4" applyFont="1" applyBorder="1" applyAlignment="1">
      <alignment horizontal="center" wrapText="1"/>
    </xf>
    <xf numFmtId="43" fontId="16" fillId="0" borderId="32" xfId="4" applyFont="1" applyBorder="1" applyAlignment="1">
      <alignment horizontal="center" wrapText="1"/>
    </xf>
    <xf numFmtId="43" fontId="16" fillId="0" borderId="17" xfId="4" applyFont="1" applyBorder="1" applyAlignment="1">
      <alignment horizontal="center" wrapText="1"/>
    </xf>
    <xf numFmtId="43" fontId="16" fillId="0" borderId="18" xfId="4" applyFont="1" applyBorder="1" applyAlignment="1">
      <alignment horizont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27" fillId="4" borderId="53" xfId="0" applyFont="1" applyFill="1" applyBorder="1" applyAlignment="1">
      <alignment horizontal="left" vertical="center" wrapText="1"/>
    </xf>
    <xf numFmtId="0" fontId="32" fillId="5" borderId="53" xfId="0" applyFont="1" applyFill="1" applyBorder="1" applyAlignment="1">
      <alignment vertical="center" wrapText="1"/>
    </xf>
    <xf numFmtId="0" fontId="32" fillId="5" borderId="5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3" borderId="44"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4" xfId="0" applyFont="1" applyBorder="1" applyAlignment="1">
      <alignment horizontal="left" vertical="center" wrapText="1"/>
    </xf>
    <xf numFmtId="0" fontId="5" fillId="3" borderId="5" xfId="0" applyFont="1" applyFill="1" applyBorder="1" applyAlignment="1">
      <alignment horizontal="center" vertical="center"/>
    </xf>
    <xf numFmtId="0" fontId="11" fillId="3" borderId="40" xfId="0" applyFont="1" applyFill="1" applyBorder="1" applyAlignment="1">
      <alignment horizontal="center" vertical="top" wrapText="1"/>
    </xf>
    <xf numFmtId="0" fontId="11" fillId="3" borderId="41" xfId="0" applyFont="1" applyFill="1" applyBorder="1" applyAlignment="1">
      <alignment horizontal="center" vertical="top" wrapText="1"/>
    </xf>
    <xf numFmtId="0" fontId="11" fillId="3" borderId="42" xfId="0" applyFont="1" applyFill="1" applyBorder="1" applyAlignment="1">
      <alignment horizontal="center" vertical="top" wrapText="1"/>
    </xf>
    <xf numFmtId="0" fontId="11" fillId="3" borderId="40"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0" borderId="3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6" xfId="0" applyFont="1" applyBorder="1" applyAlignment="1">
      <alignment horizontal="center" vertical="center" wrapText="1"/>
    </xf>
    <xf numFmtId="0" fontId="36" fillId="3" borderId="47" xfId="3" applyFont="1" applyFill="1" applyBorder="1" applyAlignment="1">
      <alignment horizontal="center" vertical="center" wrapText="1"/>
    </xf>
    <xf numFmtId="0" fontId="37" fillId="3" borderId="0" xfId="0" applyFont="1" applyFill="1" applyAlignment="1">
      <alignment horizontal="center" vertical="center" wrapText="1"/>
    </xf>
    <xf numFmtId="0" fontId="37" fillId="3" borderId="51" xfId="0" applyFont="1" applyFill="1" applyBorder="1" applyAlignment="1">
      <alignment horizontal="center" vertical="center" wrapText="1"/>
    </xf>
    <xf numFmtId="0" fontId="5" fillId="0" borderId="5" xfId="0" applyFont="1" applyBorder="1" applyAlignment="1">
      <alignment horizontal="center" vertical="center"/>
    </xf>
    <xf numFmtId="0" fontId="5" fillId="3" borderId="5" xfId="0" applyFont="1" applyFill="1" applyBorder="1" applyAlignment="1">
      <alignment horizontal="center" vertical="center" wrapText="1"/>
    </xf>
    <xf numFmtId="0" fontId="5" fillId="0" borderId="6" xfId="0" applyFont="1" applyBorder="1" applyAlignment="1">
      <alignment horizontal="center" vertical="center"/>
    </xf>
    <xf numFmtId="0" fontId="20"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34" fillId="3" borderId="5" xfId="3" applyFont="1" applyFill="1" applyBorder="1" applyAlignment="1">
      <alignment horizontal="center" vertical="center" wrapText="1"/>
    </xf>
    <xf numFmtId="0" fontId="35" fillId="3" borderId="5"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5" fillId="0" borderId="5" xfId="0" applyFont="1" applyBorder="1" applyAlignment="1">
      <alignment horizontal="center" vertical="top"/>
    </xf>
    <xf numFmtId="0" fontId="5" fillId="0" borderId="5" xfId="0" applyFont="1" applyBorder="1" applyAlignment="1">
      <alignment horizontal="center" wrapText="1"/>
    </xf>
    <xf numFmtId="0" fontId="3" fillId="2" borderId="0" xfId="1" applyFont="1" applyFill="1" applyAlignment="1">
      <alignment horizontal="right" vertical="top" wrapText="1"/>
    </xf>
    <xf numFmtId="0" fontId="5" fillId="3" borderId="5" xfId="0" applyFont="1" applyFill="1" applyBorder="1" applyAlignment="1">
      <alignment horizontal="center"/>
    </xf>
    <xf numFmtId="0" fontId="6" fillId="2" borderId="0" xfId="1" applyFont="1" applyFill="1" applyAlignment="1">
      <alignment horizontal="center" vertical="center" wrapText="1"/>
    </xf>
    <xf numFmtId="0" fontId="6" fillId="2" borderId="0" xfId="1" applyFont="1" applyFill="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6" xfId="0" applyFont="1" applyBorder="1" applyAlignment="1">
      <alignment horizontal="center" vertical="top" wrapText="1"/>
    </xf>
    <xf numFmtId="0" fontId="5" fillId="0" borderId="57" xfId="0" applyFont="1" applyBorder="1" applyAlignment="1">
      <alignment horizontal="center" vertical="top" wrapText="1"/>
    </xf>
    <xf numFmtId="0" fontId="5" fillId="0" borderId="33" xfId="0" applyFont="1" applyBorder="1" applyAlignment="1">
      <alignment horizontal="center" vertical="top" wrapText="1"/>
    </xf>
    <xf numFmtId="0" fontId="31" fillId="0" borderId="53" xfId="0" applyFont="1" applyBorder="1" applyAlignment="1">
      <alignment horizontal="center" vertical="center" wrapText="1"/>
    </xf>
    <xf numFmtId="0" fontId="9" fillId="6" borderId="5" xfId="0" applyFont="1" applyFill="1" applyBorder="1" applyAlignment="1">
      <alignment horizontal="center" vertical="center" wrapText="1"/>
    </xf>
    <xf numFmtId="16" fontId="12" fillId="6" borderId="54" xfId="0" applyNumberFormat="1" applyFont="1" applyFill="1" applyBorder="1" applyAlignment="1">
      <alignment horizontal="center" vertical="center" wrapText="1"/>
    </xf>
    <xf numFmtId="0" fontId="12" fillId="6" borderId="55" xfId="0" applyFont="1" applyFill="1" applyBorder="1" applyAlignment="1">
      <alignment horizontal="center" vertical="center" wrapText="1"/>
    </xf>
    <xf numFmtId="9" fontId="5" fillId="6" borderId="5" xfId="0" applyNumberFormat="1" applyFont="1" applyFill="1" applyBorder="1" applyAlignment="1">
      <alignment horizontal="center" vertical="center" wrapText="1"/>
    </xf>
    <xf numFmtId="9" fontId="9" fillId="6" borderId="5" xfId="0" applyNumberFormat="1" applyFont="1" applyFill="1" applyBorder="1" applyAlignment="1">
      <alignment horizontal="center" vertical="center" wrapText="1"/>
    </xf>
    <xf numFmtId="0" fontId="8" fillId="6" borderId="5" xfId="0" applyFont="1" applyFill="1" applyBorder="1" applyAlignment="1">
      <alignment horizontal="center" vertical="center" wrapText="1"/>
    </xf>
  </cellXfs>
  <cellStyles count="5">
    <cellStyle name="Comma" xfId="4" builtinId="3"/>
    <cellStyle name="Hyperlink" xfId="3" builtinId="8"/>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17</xdr:col>
      <xdr:colOff>1106921</xdr:colOff>
      <xdr:row>0</xdr:row>
      <xdr:rowOff>41564</xdr:rowOff>
    </xdr:from>
    <xdr:ext cx="2246087" cy="44243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0376" y="41564"/>
          <a:ext cx="2246087" cy="442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95250</xdr:colOff>
      <xdr:row>0</xdr:row>
      <xdr:rowOff>79375</xdr:rowOff>
    </xdr:from>
    <xdr:to>
      <xdr:col>1</xdr:col>
      <xdr:colOff>349250</xdr:colOff>
      <xdr:row>2</xdr:row>
      <xdr:rowOff>256899</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79375"/>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ocreditbank.md/ro/LIBOR_EURIBOR_TDA_AIR12M_R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5"/>
  <sheetViews>
    <sheetView tabSelected="1" topLeftCell="A93" zoomScale="52" zoomScaleNormal="52" zoomScaleSheetLayoutView="70" workbookViewId="0">
      <selection activeCell="Z113" sqref="Z113"/>
    </sheetView>
  </sheetViews>
  <sheetFormatPr defaultColWidth="9.109375" defaultRowHeight="21" x14ac:dyDescent="0.4"/>
  <cols>
    <col min="1" max="1" width="31.33203125" style="3" customWidth="1"/>
    <col min="2" max="2" width="6.6640625" style="3" customWidth="1"/>
    <col min="3" max="3" width="12.109375" style="3" customWidth="1"/>
    <col min="4" max="4" width="9.109375" style="3" customWidth="1"/>
    <col min="5" max="5" width="9.6640625" style="3" customWidth="1"/>
    <col min="6" max="6" width="12.5546875" style="3" customWidth="1"/>
    <col min="7" max="7" width="12.109375" style="3" customWidth="1"/>
    <col min="8" max="8" width="7.44140625" style="3" customWidth="1"/>
    <col min="9" max="9" width="13" style="3" customWidth="1"/>
    <col min="10" max="11" width="8" style="3" customWidth="1"/>
    <col min="12" max="12" width="13.33203125" style="3" bestFit="1" customWidth="1"/>
    <col min="13" max="13" width="13.109375" style="3" customWidth="1"/>
    <col min="14" max="14" width="5.44140625" style="3" customWidth="1"/>
    <col min="15" max="15" width="11.109375" style="3" customWidth="1"/>
    <col min="16" max="16" width="14.88671875" style="3" customWidth="1"/>
    <col min="17" max="17" width="15.109375" style="3" customWidth="1"/>
    <col min="18" max="19" width="17.33203125" style="3" customWidth="1"/>
    <col min="20" max="20" width="21.109375" style="3" customWidth="1"/>
    <col min="21" max="16384" width="9.109375" style="2"/>
  </cols>
  <sheetData>
    <row r="1" spans="1:24" ht="17.399999999999999" x14ac:dyDescent="0.3">
      <c r="A1" s="1"/>
      <c r="B1" s="1"/>
      <c r="C1" s="1"/>
      <c r="D1" s="1"/>
      <c r="E1" s="1"/>
      <c r="F1" s="1"/>
      <c r="G1" s="1"/>
      <c r="H1" s="1"/>
      <c r="I1" s="1"/>
      <c r="J1" s="1"/>
      <c r="K1" s="1"/>
      <c r="L1" s="1"/>
      <c r="M1" s="1"/>
      <c r="N1" s="1"/>
      <c r="O1" s="1"/>
      <c r="P1" s="1"/>
      <c r="Q1" s="1"/>
      <c r="R1" s="1"/>
      <c r="S1" s="1"/>
      <c r="T1" s="1"/>
    </row>
    <row r="2" spans="1:24" ht="17.399999999999999" x14ac:dyDescent="0.3">
      <c r="A2" s="1"/>
      <c r="B2" s="1"/>
      <c r="C2" s="1"/>
      <c r="D2" s="1"/>
      <c r="E2" s="1"/>
      <c r="F2" s="1"/>
      <c r="G2" s="1"/>
      <c r="H2" s="1"/>
      <c r="I2" s="1"/>
      <c r="J2" s="1"/>
      <c r="K2" s="1"/>
      <c r="L2" s="1"/>
      <c r="M2" s="1"/>
      <c r="N2" s="1"/>
      <c r="O2" s="1"/>
      <c r="P2" s="1"/>
      <c r="Q2" s="1"/>
      <c r="R2" s="1"/>
      <c r="S2" s="1"/>
      <c r="T2" s="1"/>
    </row>
    <row r="3" spans="1:24" ht="62.4" customHeight="1" x14ac:dyDescent="0.3">
      <c r="A3" s="1"/>
      <c r="B3" s="1"/>
      <c r="C3" s="1"/>
      <c r="D3" s="1"/>
      <c r="E3" s="1"/>
      <c r="F3" s="1"/>
      <c r="G3" s="1"/>
      <c r="H3" s="1"/>
      <c r="I3" s="1"/>
      <c r="J3" s="1"/>
      <c r="K3" s="1"/>
      <c r="L3" s="1"/>
      <c r="M3" s="1"/>
      <c r="N3" s="1"/>
      <c r="O3" s="1"/>
      <c r="P3" s="1"/>
      <c r="Q3" s="144" t="s">
        <v>60</v>
      </c>
      <c r="R3" s="144"/>
      <c r="S3" s="144"/>
      <c r="T3" s="144"/>
    </row>
    <row r="4" spans="1:24" ht="31.5" customHeight="1" thickBot="1" x14ac:dyDescent="0.3">
      <c r="A4" s="146" t="s">
        <v>76</v>
      </c>
      <c r="B4" s="147"/>
      <c r="C4" s="147"/>
      <c r="D4" s="147"/>
      <c r="E4" s="147"/>
      <c r="F4" s="147"/>
      <c r="G4" s="147"/>
      <c r="H4" s="147"/>
      <c r="I4" s="147"/>
      <c r="J4" s="147"/>
      <c r="K4" s="147"/>
      <c r="L4" s="147"/>
      <c r="M4" s="147"/>
      <c r="N4" s="147"/>
      <c r="O4" s="147"/>
      <c r="P4" s="147"/>
      <c r="Q4" s="147"/>
      <c r="R4" s="147"/>
      <c r="S4" s="147"/>
      <c r="T4" s="147"/>
    </row>
    <row r="5" spans="1:24" ht="21" customHeight="1" x14ac:dyDescent="0.25">
      <c r="A5" s="148" t="s">
        <v>61</v>
      </c>
      <c r="B5" s="149" t="s">
        <v>62</v>
      </c>
      <c r="C5" s="149"/>
      <c r="D5" s="149"/>
      <c r="E5" s="149"/>
      <c r="F5" s="149"/>
      <c r="G5" s="149"/>
      <c r="H5" s="149"/>
      <c r="I5" s="149"/>
      <c r="J5" s="149"/>
      <c r="K5" s="149"/>
      <c r="L5" s="149"/>
      <c r="M5" s="149"/>
      <c r="N5" s="149"/>
      <c r="O5" s="149"/>
      <c r="P5" s="149"/>
      <c r="Q5" s="149"/>
      <c r="R5" s="149"/>
      <c r="S5" s="149"/>
      <c r="T5" s="150"/>
    </row>
    <row r="6" spans="1:24" ht="91.5" customHeight="1" x14ac:dyDescent="0.25">
      <c r="A6" s="103"/>
      <c r="B6" s="104" t="s">
        <v>0</v>
      </c>
      <c r="C6" s="104"/>
      <c r="D6" s="104"/>
      <c r="E6" s="104"/>
      <c r="F6" s="104" t="s">
        <v>1</v>
      </c>
      <c r="G6" s="104"/>
      <c r="H6" s="104"/>
      <c r="I6" s="104"/>
      <c r="J6" s="104" t="s">
        <v>2</v>
      </c>
      <c r="K6" s="104"/>
      <c r="L6" s="104"/>
      <c r="M6" s="104"/>
      <c r="N6" s="104" t="s">
        <v>3</v>
      </c>
      <c r="O6" s="104"/>
      <c r="P6" s="104"/>
      <c r="Q6" s="104"/>
      <c r="R6" s="104" t="s">
        <v>73</v>
      </c>
      <c r="S6" s="104"/>
      <c r="T6" s="105"/>
    </row>
    <row r="7" spans="1:24" ht="42.75" customHeight="1" x14ac:dyDescent="0.4">
      <c r="A7" s="4" t="s">
        <v>5</v>
      </c>
      <c r="B7" s="98" t="s">
        <v>6</v>
      </c>
      <c r="C7" s="98"/>
      <c r="D7" s="98" t="s">
        <v>7</v>
      </c>
      <c r="E7" s="98"/>
      <c r="F7" s="98" t="s">
        <v>6</v>
      </c>
      <c r="G7" s="98" t="s">
        <v>7</v>
      </c>
      <c r="H7" s="98" t="s">
        <v>7</v>
      </c>
      <c r="I7" s="98"/>
      <c r="J7" s="131" t="s">
        <v>6</v>
      </c>
      <c r="K7" s="145"/>
      <c r="L7" s="5" t="s">
        <v>8</v>
      </c>
      <c r="M7" s="6" t="s">
        <v>9</v>
      </c>
      <c r="N7" s="131" t="s">
        <v>6</v>
      </c>
      <c r="O7" s="145"/>
      <c r="P7" s="6" t="s">
        <v>8</v>
      </c>
      <c r="Q7" s="6" t="s">
        <v>9</v>
      </c>
      <c r="R7" s="7" t="s">
        <v>6</v>
      </c>
      <c r="S7" s="7" t="s">
        <v>7</v>
      </c>
      <c r="T7" s="42" t="s">
        <v>160</v>
      </c>
    </row>
    <row r="8" spans="1:24" ht="147.75" customHeight="1" x14ac:dyDescent="0.4">
      <c r="A8" s="8" t="s">
        <v>10</v>
      </c>
      <c r="B8" s="98" t="s">
        <v>67</v>
      </c>
      <c r="C8" s="98"/>
      <c r="D8" s="98"/>
      <c r="E8" s="98"/>
      <c r="F8" s="98" t="s">
        <v>67</v>
      </c>
      <c r="G8" s="98"/>
      <c r="H8" s="98"/>
      <c r="I8" s="98"/>
      <c r="J8" s="98" t="s">
        <v>11</v>
      </c>
      <c r="K8" s="98"/>
      <c r="L8" s="98"/>
      <c r="M8" s="98"/>
      <c r="N8" s="98" t="s">
        <v>67</v>
      </c>
      <c r="O8" s="98"/>
      <c r="P8" s="98"/>
      <c r="Q8" s="98"/>
      <c r="R8" s="98" t="s">
        <v>67</v>
      </c>
      <c r="S8" s="98"/>
      <c r="T8" s="99"/>
      <c r="X8" s="39"/>
    </row>
    <row r="9" spans="1:24" ht="82.5" customHeight="1" x14ac:dyDescent="0.25">
      <c r="A9" s="113" t="s">
        <v>12</v>
      </c>
      <c r="B9" s="155" t="s">
        <v>172</v>
      </c>
      <c r="C9" s="155"/>
      <c r="D9" s="155" t="s">
        <v>176</v>
      </c>
      <c r="E9" s="155"/>
      <c r="F9" s="155" t="s">
        <v>173</v>
      </c>
      <c r="G9" s="155"/>
      <c r="H9" s="155" t="s">
        <v>177</v>
      </c>
      <c r="I9" s="155"/>
      <c r="J9" s="156" t="s">
        <v>174</v>
      </c>
      <c r="K9" s="157"/>
      <c r="L9" s="158" t="s">
        <v>175</v>
      </c>
      <c r="M9" s="159" t="s">
        <v>175</v>
      </c>
      <c r="N9" s="155" t="s">
        <v>178</v>
      </c>
      <c r="O9" s="155"/>
      <c r="P9" s="158" t="s">
        <v>179</v>
      </c>
      <c r="Q9" s="158" t="s">
        <v>180</v>
      </c>
      <c r="R9" s="160" t="s">
        <v>171</v>
      </c>
      <c r="S9" s="43" t="s">
        <v>167</v>
      </c>
      <c r="T9" s="42" t="s">
        <v>159</v>
      </c>
    </row>
    <row r="10" spans="1:24" ht="129" customHeight="1" x14ac:dyDescent="0.25">
      <c r="A10" s="113"/>
      <c r="B10" s="138" t="str">
        <f>HYPERLINK(A102,"Rata procentuală la credite este variabilă şi după acordarea creditului se modifică o dată la jumate de an în dependenţă de costul resurselor (6MTERMSOFR USD, EURIBOR, IRCC).")</f>
        <v>Rata procentuală la credite este variabilă şi după acordarea creditului se modifică o dată la jumate de an în dependenţă de costul resurselor (6MTERMSOFR USD, EURIBOR, IRCC).</v>
      </c>
      <c r="C10" s="139"/>
      <c r="D10" s="139"/>
      <c r="E10" s="139"/>
      <c r="F10" s="139"/>
      <c r="G10" s="139"/>
      <c r="H10" s="139"/>
      <c r="I10" s="139"/>
      <c r="J10" s="139"/>
      <c r="K10" s="139"/>
      <c r="L10" s="139"/>
      <c r="M10" s="139"/>
      <c r="N10" s="139"/>
      <c r="O10" s="139"/>
      <c r="P10" s="139"/>
      <c r="Q10" s="139"/>
      <c r="R10" s="139"/>
      <c r="S10" s="139"/>
      <c r="T10" s="42" t="s">
        <v>169</v>
      </c>
    </row>
    <row r="11" spans="1:24" ht="37.5" customHeight="1" x14ac:dyDescent="0.25">
      <c r="A11" s="113"/>
      <c r="B11" s="140" t="s">
        <v>13</v>
      </c>
      <c r="C11" s="140"/>
      <c r="D11" s="140"/>
      <c r="E11" s="140"/>
      <c r="F11" s="140"/>
      <c r="G11" s="140"/>
      <c r="H11" s="140"/>
      <c r="I11" s="140"/>
      <c r="J11" s="140"/>
      <c r="K11" s="140"/>
      <c r="L11" s="140"/>
      <c r="M11" s="140"/>
      <c r="N11" s="140"/>
      <c r="O11" s="140"/>
      <c r="P11" s="140"/>
      <c r="Q11" s="140"/>
      <c r="R11" s="140"/>
      <c r="S11" s="140"/>
      <c r="T11" s="141"/>
    </row>
    <row r="12" spans="1:24" ht="39" customHeight="1" x14ac:dyDescent="0.4">
      <c r="A12" s="113"/>
      <c r="B12" s="111" t="s">
        <v>155</v>
      </c>
      <c r="C12" s="142"/>
      <c r="D12" s="142"/>
      <c r="E12" s="142"/>
      <c r="F12" s="111" t="s">
        <v>156</v>
      </c>
      <c r="G12" s="142"/>
      <c r="H12" s="142"/>
      <c r="I12" s="142"/>
      <c r="J12" s="111" t="s">
        <v>14</v>
      </c>
      <c r="K12" s="111"/>
      <c r="L12" s="111"/>
      <c r="M12" s="111"/>
      <c r="N12" s="143" t="s">
        <v>15</v>
      </c>
      <c r="O12" s="143"/>
      <c r="P12" s="143"/>
      <c r="Q12" s="143"/>
      <c r="R12" s="111" t="s">
        <v>157</v>
      </c>
      <c r="S12" s="111" t="s">
        <v>158</v>
      </c>
      <c r="T12" s="112" t="s">
        <v>157</v>
      </c>
    </row>
    <row r="13" spans="1:24" ht="120.75" customHeight="1" x14ac:dyDescent="0.25">
      <c r="A13" s="113"/>
      <c r="B13" s="142"/>
      <c r="C13" s="142"/>
      <c r="D13" s="142"/>
      <c r="E13" s="142"/>
      <c r="F13" s="142"/>
      <c r="G13" s="142"/>
      <c r="H13" s="142"/>
      <c r="I13" s="142"/>
      <c r="J13" s="111" t="s">
        <v>16</v>
      </c>
      <c r="K13" s="111"/>
      <c r="L13" s="111"/>
      <c r="M13" s="111"/>
      <c r="N13" s="111" t="s">
        <v>17</v>
      </c>
      <c r="O13" s="111"/>
      <c r="P13" s="111"/>
      <c r="Q13" s="111"/>
      <c r="R13" s="111"/>
      <c r="S13" s="111"/>
      <c r="T13" s="112"/>
    </row>
    <row r="14" spans="1:24" ht="112.5" customHeight="1" x14ac:dyDescent="0.25">
      <c r="A14" s="133" t="s">
        <v>162</v>
      </c>
      <c r="B14" s="134"/>
      <c r="C14" s="134"/>
      <c r="D14" s="134"/>
      <c r="E14" s="134"/>
      <c r="F14" s="134"/>
      <c r="G14" s="134"/>
      <c r="H14" s="134"/>
      <c r="I14" s="134"/>
      <c r="J14" s="134"/>
      <c r="K14" s="134"/>
      <c r="L14" s="134"/>
      <c r="M14" s="134"/>
      <c r="N14" s="134"/>
      <c r="O14" s="134"/>
      <c r="P14" s="134"/>
      <c r="Q14" s="134"/>
      <c r="R14" s="134"/>
      <c r="S14" s="134"/>
      <c r="T14" s="135"/>
    </row>
    <row r="15" spans="1:24" ht="75.75" customHeight="1" x14ac:dyDescent="0.25">
      <c r="A15" s="133" t="s">
        <v>163</v>
      </c>
      <c r="B15" s="136"/>
      <c r="C15" s="136"/>
      <c r="D15" s="136"/>
      <c r="E15" s="136"/>
      <c r="F15" s="136"/>
      <c r="G15" s="136"/>
      <c r="H15" s="136"/>
      <c r="I15" s="136"/>
      <c r="J15" s="136"/>
      <c r="K15" s="136"/>
      <c r="L15" s="136"/>
      <c r="M15" s="136"/>
      <c r="N15" s="136"/>
      <c r="O15" s="136"/>
      <c r="P15" s="136"/>
      <c r="Q15" s="136"/>
      <c r="R15" s="136"/>
      <c r="S15" s="136"/>
      <c r="T15" s="137"/>
    </row>
    <row r="16" spans="1:24" ht="30.75" customHeight="1" x14ac:dyDescent="0.25">
      <c r="A16" s="103" t="s">
        <v>61</v>
      </c>
      <c r="B16" s="104" t="s">
        <v>62</v>
      </c>
      <c r="C16" s="104"/>
      <c r="D16" s="104"/>
      <c r="E16" s="104"/>
      <c r="F16" s="104"/>
      <c r="G16" s="104"/>
      <c r="H16" s="104"/>
      <c r="I16" s="104"/>
      <c r="J16" s="104"/>
      <c r="K16" s="104"/>
      <c r="L16" s="104"/>
      <c r="M16" s="104"/>
      <c r="N16" s="104"/>
      <c r="O16" s="104"/>
      <c r="P16" s="104"/>
      <c r="Q16" s="104"/>
      <c r="R16" s="104"/>
      <c r="S16" s="104"/>
      <c r="T16" s="105"/>
    </row>
    <row r="17" spans="1:20" ht="101.25" customHeight="1" x14ac:dyDescent="0.25">
      <c r="A17" s="103"/>
      <c r="B17" s="104" t="s">
        <v>0</v>
      </c>
      <c r="C17" s="104"/>
      <c r="D17" s="104"/>
      <c r="E17" s="104"/>
      <c r="F17" s="104" t="s">
        <v>1</v>
      </c>
      <c r="G17" s="104"/>
      <c r="H17" s="104"/>
      <c r="I17" s="104"/>
      <c r="J17" s="104" t="s">
        <v>2</v>
      </c>
      <c r="K17" s="104"/>
      <c r="L17" s="104"/>
      <c r="M17" s="104"/>
      <c r="N17" s="104" t="s">
        <v>3</v>
      </c>
      <c r="O17" s="104"/>
      <c r="P17" s="104"/>
      <c r="Q17" s="104"/>
      <c r="R17" s="104" t="s">
        <v>4</v>
      </c>
      <c r="S17" s="104"/>
      <c r="T17" s="105"/>
    </row>
    <row r="18" spans="1:20" ht="141.75" customHeight="1" x14ac:dyDescent="0.25">
      <c r="A18" s="9" t="s">
        <v>18</v>
      </c>
      <c r="B18" s="130" t="s">
        <v>19</v>
      </c>
      <c r="C18" s="130"/>
      <c r="D18" s="130"/>
      <c r="E18" s="130"/>
      <c r="F18" s="130" t="s">
        <v>20</v>
      </c>
      <c r="G18" s="130"/>
      <c r="H18" s="98" t="s">
        <v>21</v>
      </c>
      <c r="I18" s="98"/>
      <c r="J18" s="130" t="s">
        <v>19</v>
      </c>
      <c r="K18" s="130"/>
      <c r="L18" s="130"/>
      <c r="M18" s="130"/>
      <c r="N18" s="130" t="s">
        <v>19</v>
      </c>
      <c r="O18" s="130"/>
      <c r="P18" s="130"/>
      <c r="Q18" s="130"/>
      <c r="R18" s="130" t="s">
        <v>22</v>
      </c>
      <c r="S18" s="130"/>
      <c r="T18" s="132"/>
    </row>
    <row r="19" spans="1:20" ht="144" customHeight="1" x14ac:dyDescent="0.25">
      <c r="A19" s="10" t="s">
        <v>23</v>
      </c>
      <c r="B19" s="131" t="s">
        <v>166</v>
      </c>
      <c r="C19" s="131"/>
      <c r="D19" s="131"/>
      <c r="E19" s="131"/>
      <c r="F19" s="131"/>
      <c r="G19" s="131"/>
      <c r="H19" s="131"/>
      <c r="I19" s="131"/>
      <c r="J19" s="98" t="s">
        <v>165</v>
      </c>
      <c r="K19" s="98"/>
      <c r="L19" s="98"/>
      <c r="M19" s="98"/>
      <c r="N19" s="98" t="s">
        <v>24</v>
      </c>
      <c r="O19" s="98"/>
      <c r="P19" s="98"/>
      <c r="Q19" s="98"/>
      <c r="R19" s="98" t="s">
        <v>25</v>
      </c>
      <c r="S19" s="98"/>
      <c r="T19" s="99"/>
    </row>
    <row r="20" spans="1:20" ht="162.75" customHeight="1" x14ac:dyDescent="0.25">
      <c r="A20" s="10" t="s">
        <v>63</v>
      </c>
      <c r="B20" s="130" t="s">
        <v>26</v>
      </c>
      <c r="C20" s="130"/>
      <c r="D20" s="130"/>
      <c r="E20" s="130"/>
      <c r="F20" s="130" t="s">
        <v>26</v>
      </c>
      <c r="G20" s="130"/>
      <c r="H20" s="130"/>
      <c r="I20" s="130"/>
      <c r="J20" s="130" t="s">
        <v>26</v>
      </c>
      <c r="K20" s="130"/>
      <c r="L20" s="130"/>
      <c r="M20" s="130"/>
      <c r="N20" s="130" t="s">
        <v>26</v>
      </c>
      <c r="O20" s="130"/>
      <c r="P20" s="130"/>
      <c r="Q20" s="130"/>
      <c r="R20" s="130" t="s">
        <v>26</v>
      </c>
      <c r="S20" s="130"/>
      <c r="T20" s="132"/>
    </row>
    <row r="21" spans="1:20" ht="64.5" customHeight="1" x14ac:dyDescent="0.4">
      <c r="A21" s="8" t="s">
        <v>27</v>
      </c>
      <c r="B21" s="130" t="s">
        <v>28</v>
      </c>
      <c r="C21" s="130"/>
      <c r="D21" s="130"/>
      <c r="E21" s="130"/>
      <c r="F21" s="130"/>
      <c r="G21" s="130"/>
      <c r="H21" s="130"/>
      <c r="I21" s="130"/>
      <c r="J21" s="130" t="s">
        <v>29</v>
      </c>
      <c r="K21" s="130"/>
      <c r="L21" s="130"/>
      <c r="M21" s="130"/>
      <c r="N21" s="130" t="s">
        <v>30</v>
      </c>
      <c r="O21" s="130"/>
      <c r="P21" s="130"/>
      <c r="Q21" s="130"/>
      <c r="R21" s="98" t="s">
        <v>28</v>
      </c>
      <c r="S21" s="98"/>
      <c r="T21" s="99"/>
    </row>
    <row r="22" spans="1:20" ht="29.25" customHeight="1" x14ac:dyDescent="0.25">
      <c r="A22" s="103" t="s">
        <v>61</v>
      </c>
      <c r="B22" s="104" t="s">
        <v>62</v>
      </c>
      <c r="C22" s="104"/>
      <c r="D22" s="104"/>
      <c r="E22" s="104"/>
      <c r="F22" s="104"/>
      <c r="G22" s="104"/>
      <c r="H22" s="104"/>
      <c r="I22" s="104"/>
      <c r="J22" s="104"/>
      <c r="K22" s="104"/>
      <c r="L22" s="104"/>
      <c r="M22" s="104"/>
      <c r="N22" s="104"/>
      <c r="O22" s="104"/>
      <c r="P22" s="104"/>
      <c r="Q22" s="104"/>
      <c r="R22" s="104"/>
      <c r="S22" s="104"/>
      <c r="T22" s="105"/>
    </row>
    <row r="23" spans="1:20" ht="104.25" customHeight="1" x14ac:dyDescent="0.25">
      <c r="A23" s="103"/>
      <c r="B23" s="104" t="s">
        <v>0</v>
      </c>
      <c r="C23" s="104"/>
      <c r="D23" s="104"/>
      <c r="E23" s="104"/>
      <c r="F23" s="104" t="s">
        <v>1</v>
      </c>
      <c r="G23" s="104"/>
      <c r="H23" s="104"/>
      <c r="I23" s="104"/>
      <c r="J23" s="104" t="s">
        <v>2</v>
      </c>
      <c r="K23" s="104"/>
      <c r="L23" s="104"/>
      <c r="M23" s="104"/>
      <c r="N23" s="104" t="s">
        <v>3</v>
      </c>
      <c r="O23" s="104"/>
      <c r="P23" s="104"/>
      <c r="Q23" s="104"/>
      <c r="R23" s="104" t="s">
        <v>4</v>
      </c>
      <c r="S23" s="104"/>
      <c r="T23" s="105"/>
    </row>
    <row r="24" spans="1:20" ht="111" customHeight="1" x14ac:dyDescent="0.25">
      <c r="A24" s="9" t="s">
        <v>31</v>
      </c>
      <c r="B24" s="111" t="s">
        <v>32</v>
      </c>
      <c r="C24" s="111"/>
      <c r="D24" s="111"/>
      <c r="E24" s="111"/>
      <c r="F24" s="111"/>
      <c r="G24" s="111"/>
      <c r="H24" s="111"/>
      <c r="I24" s="111"/>
      <c r="J24" s="111"/>
      <c r="K24" s="111"/>
      <c r="L24" s="111"/>
      <c r="M24" s="111"/>
      <c r="N24" s="111"/>
      <c r="O24" s="111"/>
      <c r="P24" s="111"/>
      <c r="Q24" s="111"/>
      <c r="R24" s="111"/>
      <c r="S24" s="111"/>
      <c r="T24" s="112"/>
    </row>
    <row r="25" spans="1:20" ht="81.75" customHeight="1" x14ac:dyDescent="0.25">
      <c r="A25" s="9" t="s">
        <v>33</v>
      </c>
      <c r="B25" s="98" t="s">
        <v>34</v>
      </c>
      <c r="C25" s="98"/>
      <c r="D25" s="98"/>
      <c r="E25" s="98"/>
      <c r="F25" s="98"/>
      <c r="G25" s="98"/>
      <c r="H25" s="98"/>
      <c r="I25" s="98"/>
      <c r="J25" s="98"/>
      <c r="K25" s="98"/>
      <c r="L25" s="98"/>
      <c r="M25" s="98"/>
      <c r="N25" s="98"/>
      <c r="O25" s="98"/>
      <c r="P25" s="98"/>
      <c r="Q25" s="98"/>
      <c r="R25" s="98"/>
      <c r="S25" s="98"/>
      <c r="T25" s="99"/>
    </row>
    <row r="26" spans="1:20" ht="52.5" customHeight="1" x14ac:dyDescent="0.25">
      <c r="A26" s="113" t="s">
        <v>35</v>
      </c>
      <c r="B26" s="114" t="s">
        <v>36</v>
      </c>
      <c r="C26" s="114"/>
      <c r="D26" s="114"/>
      <c r="E26" s="114"/>
      <c r="F26" s="114"/>
      <c r="G26" s="114"/>
      <c r="H26" s="114"/>
      <c r="I26" s="114"/>
      <c r="J26" s="114"/>
      <c r="K26" s="114"/>
      <c r="L26" s="114"/>
      <c r="M26" s="114"/>
      <c r="N26" s="114"/>
      <c r="O26" s="114"/>
      <c r="P26" s="114"/>
      <c r="Q26" s="114"/>
      <c r="R26" s="98" t="s">
        <v>161</v>
      </c>
      <c r="S26" s="98"/>
      <c r="T26" s="99"/>
    </row>
    <row r="27" spans="1:20" ht="183" customHeight="1" x14ac:dyDescent="0.25">
      <c r="A27" s="113"/>
      <c r="B27" s="118" t="s">
        <v>69</v>
      </c>
      <c r="C27" s="119"/>
      <c r="D27" s="119"/>
      <c r="E27" s="119"/>
      <c r="F27" s="119"/>
      <c r="G27" s="119"/>
      <c r="H27" s="119"/>
      <c r="I27" s="120"/>
      <c r="J27" s="115" t="s">
        <v>71</v>
      </c>
      <c r="K27" s="116"/>
      <c r="L27" s="116"/>
      <c r="M27" s="117"/>
      <c r="N27" s="118" t="s">
        <v>70</v>
      </c>
      <c r="O27" s="119"/>
      <c r="P27" s="119"/>
      <c r="Q27" s="120"/>
      <c r="R27" s="121" t="s">
        <v>69</v>
      </c>
      <c r="S27" s="122"/>
      <c r="T27" s="123"/>
    </row>
    <row r="28" spans="1:20" ht="24" customHeight="1" x14ac:dyDescent="0.25">
      <c r="A28" s="124" t="s">
        <v>37</v>
      </c>
      <c r="B28" s="118" t="s">
        <v>75</v>
      </c>
      <c r="C28" s="119"/>
      <c r="D28" s="119"/>
      <c r="E28" s="119"/>
      <c r="F28" s="119"/>
      <c r="G28" s="119"/>
      <c r="H28" s="119"/>
      <c r="I28" s="119"/>
      <c r="J28" s="119"/>
      <c r="K28" s="119"/>
      <c r="L28" s="119"/>
      <c r="M28" s="119"/>
      <c r="N28" s="119"/>
      <c r="O28" s="119"/>
      <c r="P28" s="119"/>
      <c r="Q28" s="119"/>
      <c r="R28" s="119"/>
      <c r="S28" s="119"/>
      <c r="T28" s="120"/>
    </row>
    <row r="29" spans="1:20" ht="22.95" customHeight="1" x14ac:dyDescent="0.25">
      <c r="A29" s="125"/>
      <c r="B29" s="127" t="str">
        <f>HYPERLINK(A102,"• Schimbarea 6MTermSOFR USD/ EURIBOR/ IRCC")</f>
        <v>• Schimbarea 6MTermSOFR USD/ EURIBOR/ IRCC</v>
      </c>
      <c r="C29" s="128"/>
      <c r="D29" s="128"/>
      <c r="E29" s="128"/>
      <c r="F29" s="128"/>
      <c r="G29" s="128"/>
      <c r="H29" s="128"/>
      <c r="I29" s="128"/>
      <c r="J29" s="128"/>
      <c r="K29" s="128"/>
      <c r="L29" s="128"/>
      <c r="M29" s="128"/>
      <c r="N29" s="128"/>
      <c r="O29" s="128"/>
      <c r="P29" s="128"/>
      <c r="Q29" s="128"/>
      <c r="R29" s="128"/>
      <c r="S29" s="128"/>
      <c r="T29" s="129"/>
    </row>
    <row r="30" spans="1:20" ht="135" customHeight="1" x14ac:dyDescent="0.25">
      <c r="A30" s="126"/>
      <c r="B30" s="106" t="s">
        <v>164</v>
      </c>
      <c r="C30" s="107"/>
      <c r="D30" s="107"/>
      <c r="E30" s="107"/>
      <c r="F30" s="107"/>
      <c r="G30" s="107"/>
      <c r="H30" s="107"/>
      <c r="I30" s="107"/>
      <c r="J30" s="107"/>
      <c r="K30" s="107"/>
      <c r="L30" s="107"/>
      <c r="M30" s="107"/>
      <c r="N30" s="107"/>
      <c r="O30" s="107"/>
      <c r="P30" s="107"/>
      <c r="Q30" s="107"/>
      <c r="R30" s="107"/>
      <c r="S30" s="107"/>
      <c r="T30" s="108"/>
    </row>
    <row r="31" spans="1:20" ht="53.25" customHeight="1" x14ac:dyDescent="0.25">
      <c r="A31" s="103" t="s">
        <v>61</v>
      </c>
      <c r="B31" s="109" t="s">
        <v>62</v>
      </c>
      <c r="C31" s="109"/>
      <c r="D31" s="109"/>
      <c r="E31" s="109"/>
      <c r="F31" s="109"/>
      <c r="G31" s="109"/>
      <c r="H31" s="109"/>
      <c r="I31" s="109"/>
      <c r="J31" s="109"/>
      <c r="K31" s="109"/>
      <c r="L31" s="109"/>
      <c r="M31" s="109"/>
      <c r="N31" s="109"/>
      <c r="O31" s="109"/>
      <c r="P31" s="109"/>
      <c r="Q31" s="109"/>
      <c r="R31" s="109"/>
      <c r="S31" s="109"/>
      <c r="T31" s="110"/>
    </row>
    <row r="32" spans="1:20" ht="103.5" customHeight="1" x14ac:dyDescent="0.25">
      <c r="A32" s="103"/>
      <c r="B32" s="104" t="s">
        <v>0</v>
      </c>
      <c r="C32" s="104"/>
      <c r="D32" s="104"/>
      <c r="E32" s="104"/>
      <c r="F32" s="104" t="s">
        <v>1</v>
      </c>
      <c r="G32" s="104"/>
      <c r="H32" s="104"/>
      <c r="I32" s="104"/>
      <c r="J32" s="104" t="s">
        <v>2</v>
      </c>
      <c r="K32" s="104"/>
      <c r="L32" s="104"/>
      <c r="M32" s="104"/>
      <c r="N32" s="104" t="s">
        <v>3</v>
      </c>
      <c r="O32" s="104"/>
      <c r="P32" s="104"/>
      <c r="Q32" s="104"/>
      <c r="R32" s="104" t="s">
        <v>4</v>
      </c>
      <c r="S32" s="104"/>
      <c r="T32" s="105"/>
    </row>
    <row r="33" spans="1:20" ht="278.25" customHeight="1" x14ac:dyDescent="0.25">
      <c r="A33" s="9" t="s">
        <v>38</v>
      </c>
      <c r="B33" s="98" t="s">
        <v>39</v>
      </c>
      <c r="C33" s="98"/>
      <c r="D33" s="98"/>
      <c r="E33" s="98"/>
      <c r="F33" s="98"/>
      <c r="G33" s="98"/>
      <c r="H33" s="98"/>
      <c r="I33" s="98"/>
      <c r="J33" s="98"/>
      <c r="K33" s="98"/>
      <c r="L33" s="98"/>
      <c r="M33" s="98"/>
      <c r="N33" s="98"/>
      <c r="O33" s="98"/>
      <c r="P33" s="98"/>
      <c r="Q33" s="98"/>
      <c r="R33" s="98"/>
      <c r="S33" s="98"/>
      <c r="T33" s="99"/>
    </row>
    <row r="34" spans="1:20" ht="189.75" customHeight="1" x14ac:dyDescent="0.4">
      <c r="A34" s="8" t="s">
        <v>40</v>
      </c>
      <c r="B34" s="98" t="s">
        <v>41</v>
      </c>
      <c r="C34" s="98"/>
      <c r="D34" s="98"/>
      <c r="E34" s="98"/>
      <c r="F34" s="98"/>
      <c r="G34" s="98"/>
      <c r="H34" s="98"/>
      <c r="I34" s="98"/>
      <c r="J34" s="98"/>
      <c r="K34" s="98"/>
      <c r="L34" s="98"/>
      <c r="M34" s="98"/>
      <c r="N34" s="98"/>
      <c r="O34" s="98"/>
      <c r="P34" s="98"/>
      <c r="Q34" s="98"/>
      <c r="R34" s="98"/>
      <c r="S34" s="98"/>
      <c r="T34" s="99"/>
    </row>
    <row r="35" spans="1:20" ht="21" customHeight="1" x14ac:dyDescent="0.4">
      <c r="A35" s="100" t="s">
        <v>68</v>
      </c>
      <c r="B35" s="101"/>
      <c r="C35" s="101"/>
      <c r="D35" s="101"/>
      <c r="E35" s="101"/>
      <c r="F35" s="101"/>
      <c r="G35" s="101"/>
      <c r="H35" s="101"/>
      <c r="I35" s="101"/>
      <c r="J35" s="101"/>
      <c r="K35" s="101"/>
      <c r="L35" s="101"/>
      <c r="M35" s="101"/>
      <c r="N35" s="101"/>
      <c r="O35" s="101"/>
      <c r="P35" s="101"/>
      <c r="Q35" s="101"/>
      <c r="R35" s="101"/>
      <c r="S35" s="101"/>
      <c r="T35" s="102"/>
    </row>
    <row r="36" spans="1:20" ht="21.75" customHeight="1" x14ac:dyDescent="0.25">
      <c r="A36" s="103" t="s">
        <v>61</v>
      </c>
      <c r="B36" s="104" t="s">
        <v>62</v>
      </c>
      <c r="C36" s="104"/>
      <c r="D36" s="104"/>
      <c r="E36" s="104"/>
      <c r="F36" s="104"/>
      <c r="G36" s="104"/>
      <c r="H36" s="104"/>
      <c r="I36" s="104"/>
      <c r="J36" s="104"/>
      <c r="K36" s="104"/>
      <c r="L36" s="104"/>
      <c r="M36" s="104"/>
      <c r="N36" s="104"/>
      <c r="O36" s="104"/>
      <c r="P36" s="104"/>
      <c r="Q36" s="104"/>
      <c r="R36" s="104"/>
      <c r="S36" s="104"/>
      <c r="T36" s="105"/>
    </row>
    <row r="37" spans="1:20" ht="111" customHeight="1" x14ac:dyDescent="0.25">
      <c r="A37" s="103"/>
      <c r="B37" s="104" t="s">
        <v>0</v>
      </c>
      <c r="C37" s="104"/>
      <c r="D37" s="104"/>
      <c r="E37" s="104"/>
      <c r="F37" s="104" t="s">
        <v>1</v>
      </c>
      <c r="G37" s="104"/>
      <c r="H37" s="104"/>
      <c r="I37" s="104"/>
      <c r="J37" s="104" t="s">
        <v>2</v>
      </c>
      <c r="K37" s="104"/>
      <c r="L37" s="104"/>
      <c r="M37" s="104"/>
      <c r="N37" s="104" t="s">
        <v>3</v>
      </c>
      <c r="O37" s="104"/>
      <c r="P37" s="104"/>
      <c r="Q37" s="104"/>
      <c r="R37" s="104" t="s">
        <v>4</v>
      </c>
      <c r="S37" s="104"/>
      <c r="T37" s="105"/>
    </row>
    <row r="38" spans="1:20" ht="190.2" customHeight="1" x14ac:dyDescent="0.25">
      <c r="A38" s="10" t="s">
        <v>42</v>
      </c>
      <c r="B38" s="93" t="s">
        <v>170</v>
      </c>
      <c r="C38" s="93"/>
      <c r="D38" s="93"/>
      <c r="E38" s="93"/>
      <c r="F38" s="93"/>
      <c r="G38" s="93"/>
      <c r="H38" s="93"/>
      <c r="I38" s="93"/>
      <c r="J38" s="93"/>
      <c r="K38" s="93"/>
      <c r="L38" s="93"/>
      <c r="M38" s="93"/>
      <c r="N38" s="93"/>
      <c r="O38" s="93"/>
      <c r="P38" s="93"/>
      <c r="Q38" s="93"/>
      <c r="R38" s="93"/>
      <c r="S38" s="93"/>
      <c r="T38" s="94"/>
    </row>
    <row r="39" spans="1:20" ht="22.8" x14ac:dyDescent="0.25">
      <c r="A39" s="151" t="s">
        <v>43</v>
      </c>
      <c r="B39" s="95" t="s">
        <v>77</v>
      </c>
      <c r="C39" s="95"/>
      <c r="D39" s="95"/>
      <c r="E39" s="95"/>
      <c r="F39" s="95"/>
      <c r="G39" s="95"/>
      <c r="H39" s="95"/>
      <c r="I39" s="95"/>
      <c r="J39" s="95"/>
      <c r="K39" s="95"/>
      <c r="L39" s="95"/>
      <c r="M39" s="95"/>
      <c r="N39" s="95"/>
      <c r="O39" s="95"/>
      <c r="P39" s="95"/>
      <c r="Q39" s="95"/>
      <c r="R39" s="95"/>
      <c r="S39" s="34"/>
      <c r="T39" s="34"/>
    </row>
    <row r="40" spans="1:20" ht="35.4" customHeight="1" x14ac:dyDescent="0.25">
      <c r="A40" s="152"/>
      <c r="B40" s="95" t="s">
        <v>78</v>
      </c>
      <c r="C40" s="95"/>
      <c r="D40" s="95"/>
      <c r="E40" s="95"/>
      <c r="F40" s="95"/>
      <c r="G40" s="95"/>
      <c r="H40" s="95"/>
      <c r="I40" s="95"/>
      <c r="J40" s="95"/>
      <c r="K40" s="95"/>
      <c r="L40" s="95"/>
      <c r="M40" s="95"/>
      <c r="N40" s="95"/>
      <c r="O40" s="95"/>
      <c r="P40" s="95"/>
      <c r="Q40" s="95"/>
      <c r="R40" s="95"/>
      <c r="S40" s="35" t="s">
        <v>79</v>
      </c>
      <c r="T40" s="35" t="s">
        <v>80</v>
      </c>
    </row>
    <row r="41" spans="1:20" ht="22.8" x14ac:dyDescent="0.25">
      <c r="A41" s="152"/>
      <c r="B41" s="72" t="s">
        <v>81</v>
      </c>
      <c r="C41" s="72"/>
      <c r="D41" s="72"/>
      <c r="E41" s="72"/>
      <c r="F41" s="72"/>
      <c r="G41" s="72"/>
      <c r="H41" s="72"/>
      <c r="I41" s="72"/>
      <c r="J41" s="72"/>
      <c r="K41" s="72"/>
      <c r="L41" s="72"/>
      <c r="M41" s="72"/>
      <c r="N41" s="72"/>
      <c r="O41" s="72"/>
      <c r="P41" s="72"/>
      <c r="Q41" s="72"/>
      <c r="R41" s="72"/>
      <c r="S41" s="36">
        <v>1300</v>
      </c>
      <c r="T41" s="36"/>
    </row>
    <row r="42" spans="1:20" ht="22.8" x14ac:dyDescent="0.25">
      <c r="A42" s="152"/>
      <c r="B42" s="72" t="s">
        <v>82</v>
      </c>
      <c r="C42" s="72"/>
      <c r="D42" s="72"/>
      <c r="E42" s="72"/>
      <c r="F42" s="72"/>
      <c r="G42" s="72"/>
      <c r="H42" s="72"/>
      <c r="I42" s="72"/>
      <c r="J42" s="72"/>
      <c r="K42" s="72"/>
      <c r="L42" s="72"/>
      <c r="M42" s="72"/>
      <c r="N42" s="72"/>
      <c r="O42" s="72"/>
      <c r="P42" s="72"/>
      <c r="Q42" s="72"/>
      <c r="R42" s="72"/>
      <c r="S42" s="36">
        <v>1600</v>
      </c>
      <c r="T42" s="36"/>
    </row>
    <row r="43" spans="1:20" ht="30" x14ac:dyDescent="0.25">
      <c r="A43" s="152"/>
      <c r="B43" s="72" t="s">
        <v>83</v>
      </c>
      <c r="C43" s="72"/>
      <c r="D43" s="72"/>
      <c r="E43" s="72"/>
      <c r="F43" s="72"/>
      <c r="G43" s="72"/>
      <c r="H43" s="72"/>
      <c r="I43" s="72"/>
      <c r="J43" s="72"/>
      <c r="K43" s="72"/>
      <c r="L43" s="72"/>
      <c r="M43" s="72"/>
      <c r="N43" s="72"/>
      <c r="O43" s="72"/>
      <c r="P43" s="72"/>
      <c r="Q43" s="72"/>
      <c r="R43" s="72"/>
      <c r="S43" s="36">
        <v>2000</v>
      </c>
      <c r="T43" s="37" t="s">
        <v>84</v>
      </c>
    </row>
    <row r="44" spans="1:20" ht="30" x14ac:dyDescent="0.25">
      <c r="A44" s="152"/>
      <c r="B44" s="72"/>
      <c r="C44" s="72"/>
      <c r="D44" s="72"/>
      <c r="E44" s="72"/>
      <c r="F44" s="72"/>
      <c r="G44" s="72"/>
      <c r="H44" s="72"/>
      <c r="I44" s="72"/>
      <c r="J44" s="72"/>
      <c r="K44" s="72"/>
      <c r="L44" s="72"/>
      <c r="M44" s="72"/>
      <c r="N44" s="72"/>
      <c r="O44" s="72"/>
      <c r="P44" s="72"/>
      <c r="Q44" s="72"/>
      <c r="R44" s="72"/>
      <c r="S44" s="36">
        <v>1900</v>
      </c>
      <c r="T44" s="37" t="s">
        <v>85</v>
      </c>
    </row>
    <row r="45" spans="1:20" ht="30" x14ac:dyDescent="0.25">
      <c r="A45" s="152"/>
      <c r="B45" s="72" t="s">
        <v>86</v>
      </c>
      <c r="C45" s="72"/>
      <c r="D45" s="72"/>
      <c r="E45" s="72"/>
      <c r="F45" s="72"/>
      <c r="G45" s="72"/>
      <c r="H45" s="72"/>
      <c r="I45" s="72"/>
      <c r="J45" s="72"/>
      <c r="K45" s="72"/>
      <c r="L45" s="72"/>
      <c r="M45" s="72"/>
      <c r="N45" s="72"/>
      <c r="O45" s="72"/>
      <c r="P45" s="72"/>
      <c r="Q45" s="72"/>
      <c r="R45" s="72"/>
      <c r="S45" s="36">
        <v>2300</v>
      </c>
      <c r="T45" s="37" t="s">
        <v>84</v>
      </c>
    </row>
    <row r="46" spans="1:20" ht="30" x14ac:dyDescent="0.25">
      <c r="A46" s="152"/>
      <c r="B46" s="72"/>
      <c r="C46" s="72"/>
      <c r="D46" s="72"/>
      <c r="E46" s="72"/>
      <c r="F46" s="72"/>
      <c r="G46" s="72"/>
      <c r="H46" s="72"/>
      <c r="I46" s="72"/>
      <c r="J46" s="72"/>
      <c r="K46" s="72"/>
      <c r="L46" s="72"/>
      <c r="M46" s="72"/>
      <c r="N46" s="72"/>
      <c r="O46" s="72"/>
      <c r="P46" s="72"/>
      <c r="Q46" s="72"/>
      <c r="R46" s="72"/>
      <c r="S46" s="36">
        <v>2100</v>
      </c>
      <c r="T46" s="37" t="s">
        <v>85</v>
      </c>
    </row>
    <row r="47" spans="1:20" ht="22.8" x14ac:dyDescent="0.25">
      <c r="A47" s="152"/>
      <c r="B47" s="72" t="s">
        <v>87</v>
      </c>
      <c r="C47" s="72"/>
      <c r="D47" s="72"/>
      <c r="E47" s="72"/>
      <c r="F47" s="72"/>
      <c r="G47" s="72"/>
      <c r="H47" s="72"/>
      <c r="I47" s="72"/>
      <c r="J47" s="72"/>
      <c r="K47" s="72"/>
      <c r="L47" s="72"/>
      <c r="M47" s="72"/>
      <c r="N47" s="72"/>
      <c r="O47" s="72"/>
      <c r="P47" s="72"/>
      <c r="Q47" s="72"/>
      <c r="R47" s="72"/>
      <c r="S47" s="36">
        <v>1200</v>
      </c>
      <c r="T47" s="36"/>
    </row>
    <row r="48" spans="1:20" ht="22.8" x14ac:dyDescent="0.25">
      <c r="A48" s="152"/>
      <c r="B48" s="72" t="s">
        <v>88</v>
      </c>
      <c r="C48" s="72"/>
      <c r="D48" s="72"/>
      <c r="E48" s="72"/>
      <c r="F48" s="72"/>
      <c r="G48" s="72"/>
      <c r="H48" s="72"/>
      <c r="I48" s="72"/>
      <c r="J48" s="72"/>
      <c r="K48" s="72"/>
      <c r="L48" s="72"/>
      <c r="M48" s="72"/>
      <c r="N48" s="72"/>
      <c r="O48" s="72"/>
      <c r="P48" s="72"/>
      <c r="Q48" s="72"/>
      <c r="R48" s="72"/>
      <c r="S48" s="36">
        <v>1400</v>
      </c>
      <c r="T48" s="36"/>
    </row>
    <row r="49" spans="1:20" ht="22.8" x14ac:dyDescent="0.25">
      <c r="A49" s="152"/>
      <c r="B49" s="95" t="s">
        <v>89</v>
      </c>
      <c r="C49" s="95"/>
      <c r="D49" s="95"/>
      <c r="E49" s="95"/>
      <c r="F49" s="95"/>
      <c r="G49" s="95"/>
      <c r="H49" s="95"/>
      <c r="I49" s="95"/>
      <c r="J49" s="95"/>
      <c r="K49" s="95"/>
      <c r="L49" s="95"/>
      <c r="M49" s="95"/>
      <c r="N49" s="95"/>
      <c r="O49" s="95"/>
      <c r="P49" s="95"/>
      <c r="Q49" s="95"/>
      <c r="R49" s="95"/>
      <c r="S49" s="97"/>
      <c r="T49" s="97"/>
    </row>
    <row r="50" spans="1:20" ht="30" x14ac:dyDescent="0.25">
      <c r="A50" s="152"/>
      <c r="B50" s="72" t="s">
        <v>90</v>
      </c>
      <c r="C50" s="72"/>
      <c r="D50" s="72"/>
      <c r="E50" s="72"/>
      <c r="F50" s="72"/>
      <c r="G50" s="72"/>
      <c r="H50" s="72"/>
      <c r="I50" s="72"/>
      <c r="J50" s="72"/>
      <c r="K50" s="72"/>
      <c r="L50" s="72"/>
      <c r="M50" s="72"/>
      <c r="N50" s="72"/>
      <c r="O50" s="72"/>
      <c r="P50" s="72"/>
      <c r="Q50" s="72"/>
      <c r="R50" s="72"/>
      <c r="S50" s="36">
        <v>1300</v>
      </c>
      <c r="T50" s="37" t="s">
        <v>91</v>
      </c>
    </row>
    <row r="51" spans="1:20" ht="22.8" x14ac:dyDescent="0.25">
      <c r="A51" s="152"/>
      <c r="B51" s="72" t="s">
        <v>92</v>
      </c>
      <c r="C51" s="72"/>
      <c r="D51" s="72"/>
      <c r="E51" s="72"/>
      <c r="F51" s="72"/>
      <c r="G51" s="72"/>
      <c r="H51" s="72"/>
      <c r="I51" s="72"/>
      <c r="J51" s="72"/>
      <c r="K51" s="72"/>
      <c r="L51" s="72"/>
      <c r="M51" s="72"/>
      <c r="N51" s="72"/>
      <c r="O51" s="72"/>
      <c r="P51" s="72"/>
      <c r="Q51" s="72"/>
      <c r="R51" s="72"/>
      <c r="S51" s="36">
        <v>1500</v>
      </c>
      <c r="T51" s="37"/>
    </row>
    <row r="52" spans="1:20" ht="22.8" x14ac:dyDescent="0.25">
      <c r="A52" s="152"/>
      <c r="B52" s="72" t="s">
        <v>93</v>
      </c>
      <c r="C52" s="72"/>
      <c r="D52" s="72"/>
      <c r="E52" s="72"/>
      <c r="F52" s="72"/>
      <c r="G52" s="72"/>
      <c r="H52" s="72"/>
      <c r="I52" s="72"/>
      <c r="J52" s="72"/>
      <c r="K52" s="72"/>
      <c r="L52" s="72"/>
      <c r="M52" s="72"/>
      <c r="N52" s="72"/>
      <c r="O52" s="72"/>
      <c r="P52" s="72"/>
      <c r="Q52" s="72"/>
      <c r="R52" s="72"/>
      <c r="S52" s="36">
        <v>1400</v>
      </c>
      <c r="T52" s="37"/>
    </row>
    <row r="53" spans="1:20" ht="22.8" x14ac:dyDescent="0.25">
      <c r="A53" s="152"/>
      <c r="B53" s="72" t="s">
        <v>94</v>
      </c>
      <c r="C53" s="72"/>
      <c r="D53" s="72"/>
      <c r="E53" s="72"/>
      <c r="F53" s="72"/>
      <c r="G53" s="72"/>
      <c r="H53" s="72"/>
      <c r="I53" s="72"/>
      <c r="J53" s="72"/>
      <c r="K53" s="72"/>
      <c r="L53" s="72"/>
      <c r="M53" s="72"/>
      <c r="N53" s="72"/>
      <c r="O53" s="72"/>
      <c r="P53" s="72"/>
      <c r="Q53" s="72"/>
      <c r="R53" s="72"/>
      <c r="S53" s="36">
        <v>1600</v>
      </c>
      <c r="T53" s="37"/>
    </row>
    <row r="54" spans="1:20" ht="30" x14ac:dyDescent="0.25">
      <c r="A54" s="152"/>
      <c r="B54" s="72" t="s">
        <v>95</v>
      </c>
      <c r="C54" s="72"/>
      <c r="D54" s="72"/>
      <c r="E54" s="72"/>
      <c r="F54" s="72"/>
      <c r="G54" s="72"/>
      <c r="H54" s="72"/>
      <c r="I54" s="72"/>
      <c r="J54" s="72"/>
      <c r="K54" s="72"/>
      <c r="L54" s="72"/>
      <c r="M54" s="72"/>
      <c r="N54" s="72"/>
      <c r="O54" s="72"/>
      <c r="P54" s="72"/>
      <c r="Q54" s="72"/>
      <c r="R54" s="72"/>
      <c r="S54" s="36">
        <v>900</v>
      </c>
      <c r="T54" s="37" t="s">
        <v>96</v>
      </c>
    </row>
    <row r="55" spans="1:20" ht="30" x14ac:dyDescent="0.25">
      <c r="A55" s="152"/>
      <c r="B55" s="72" t="s">
        <v>97</v>
      </c>
      <c r="C55" s="72"/>
      <c r="D55" s="72"/>
      <c r="E55" s="72"/>
      <c r="F55" s="72"/>
      <c r="G55" s="72"/>
      <c r="H55" s="72"/>
      <c r="I55" s="72"/>
      <c r="J55" s="72"/>
      <c r="K55" s="72"/>
      <c r="L55" s="72"/>
      <c r="M55" s="72"/>
      <c r="N55" s="72"/>
      <c r="O55" s="72"/>
      <c r="P55" s="72"/>
      <c r="Q55" s="72"/>
      <c r="R55" s="72"/>
      <c r="S55" s="36">
        <v>400</v>
      </c>
      <c r="T55" s="37" t="s">
        <v>96</v>
      </c>
    </row>
    <row r="56" spans="1:20" ht="30" x14ac:dyDescent="0.25">
      <c r="A56" s="152"/>
      <c r="B56" s="72" t="s">
        <v>98</v>
      </c>
      <c r="C56" s="72"/>
      <c r="D56" s="72"/>
      <c r="E56" s="72"/>
      <c r="F56" s="72"/>
      <c r="G56" s="72"/>
      <c r="H56" s="72"/>
      <c r="I56" s="72"/>
      <c r="J56" s="72"/>
      <c r="K56" s="72"/>
      <c r="L56" s="72"/>
      <c r="M56" s="72"/>
      <c r="N56" s="72"/>
      <c r="O56" s="72"/>
      <c r="P56" s="72"/>
      <c r="Q56" s="72"/>
      <c r="R56" s="72"/>
      <c r="S56" s="36">
        <v>350</v>
      </c>
      <c r="T56" s="37" t="s">
        <v>96</v>
      </c>
    </row>
    <row r="57" spans="1:20" ht="30" x14ac:dyDescent="0.25">
      <c r="A57" s="152"/>
      <c r="B57" s="72" t="s">
        <v>99</v>
      </c>
      <c r="C57" s="72"/>
      <c r="D57" s="72"/>
      <c r="E57" s="72"/>
      <c r="F57" s="72"/>
      <c r="G57" s="72"/>
      <c r="H57" s="72"/>
      <c r="I57" s="72"/>
      <c r="J57" s="72"/>
      <c r="K57" s="72"/>
      <c r="L57" s="72"/>
      <c r="M57" s="72"/>
      <c r="N57" s="72"/>
      <c r="O57" s="72"/>
      <c r="P57" s="72"/>
      <c r="Q57" s="72"/>
      <c r="R57" s="72"/>
      <c r="S57" s="36">
        <v>300</v>
      </c>
      <c r="T57" s="37" t="s">
        <v>96</v>
      </c>
    </row>
    <row r="58" spans="1:20" ht="30" x14ac:dyDescent="0.25">
      <c r="A58" s="152"/>
      <c r="B58" s="72" t="s">
        <v>100</v>
      </c>
      <c r="C58" s="72"/>
      <c r="D58" s="72"/>
      <c r="E58" s="72"/>
      <c r="F58" s="72"/>
      <c r="G58" s="72"/>
      <c r="H58" s="72"/>
      <c r="I58" s="72"/>
      <c r="J58" s="72"/>
      <c r="K58" s="72"/>
      <c r="L58" s="72"/>
      <c r="M58" s="72"/>
      <c r="N58" s="72"/>
      <c r="O58" s="72"/>
      <c r="P58" s="72"/>
      <c r="Q58" s="72"/>
      <c r="R58" s="72"/>
      <c r="S58" s="36">
        <v>180</v>
      </c>
      <c r="T58" s="37" t="s">
        <v>96</v>
      </c>
    </row>
    <row r="59" spans="1:20" ht="30" x14ac:dyDescent="0.25">
      <c r="A59" s="152"/>
      <c r="B59" s="72" t="s">
        <v>101</v>
      </c>
      <c r="C59" s="72"/>
      <c r="D59" s="72"/>
      <c r="E59" s="72"/>
      <c r="F59" s="72"/>
      <c r="G59" s="72"/>
      <c r="H59" s="72"/>
      <c r="I59" s="72"/>
      <c r="J59" s="72"/>
      <c r="K59" s="72"/>
      <c r="L59" s="72"/>
      <c r="M59" s="72"/>
      <c r="N59" s="72"/>
      <c r="O59" s="72"/>
      <c r="P59" s="72"/>
      <c r="Q59" s="72"/>
      <c r="R59" s="72"/>
      <c r="S59" s="36">
        <v>120</v>
      </c>
      <c r="T59" s="37" t="s">
        <v>96</v>
      </c>
    </row>
    <row r="60" spans="1:20" ht="45" x14ac:dyDescent="0.25">
      <c r="A60" s="152"/>
      <c r="B60" s="72" t="s">
        <v>102</v>
      </c>
      <c r="C60" s="72"/>
      <c r="D60" s="72"/>
      <c r="E60" s="72"/>
      <c r="F60" s="72"/>
      <c r="G60" s="72"/>
      <c r="H60" s="72"/>
      <c r="I60" s="72"/>
      <c r="J60" s="72"/>
      <c r="K60" s="72"/>
      <c r="L60" s="72"/>
      <c r="M60" s="72"/>
      <c r="N60" s="72"/>
      <c r="O60" s="72"/>
      <c r="P60" s="72"/>
      <c r="Q60" s="72"/>
      <c r="R60" s="72"/>
      <c r="S60" s="36" t="s">
        <v>103</v>
      </c>
      <c r="T60" s="37" t="s">
        <v>104</v>
      </c>
    </row>
    <row r="61" spans="1:20" ht="22.8" x14ac:dyDescent="0.25">
      <c r="A61" s="152"/>
      <c r="B61" s="72" t="s">
        <v>105</v>
      </c>
      <c r="C61" s="72"/>
      <c r="D61" s="72"/>
      <c r="E61" s="72"/>
      <c r="F61" s="72"/>
      <c r="G61" s="72"/>
      <c r="H61" s="72"/>
      <c r="I61" s="72"/>
      <c r="J61" s="72"/>
      <c r="K61" s="72"/>
      <c r="L61" s="72"/>
      <c r="M61" s="72"/>
      <c r="N61" s="72"/>
      <c r="O61" s="72"/>
      <c r="P61" s="72"/>
      <c r="Q61" s="72"/>
      <c r="R61" s="72"/>
      <c r="S61" s="36" t="s">
        <v>106</v>
      </c>
      <c r="T61" s="37"/>
    </row>
    <row r="62" spans="1:20" ht="22.8" x14ac:dyDescent="0.25">
      <c r="A62" s="152"/>
      <c r="B62" s="72" t="s">
        <v>107</v>
      </c>
      <c r="C62" s="72"/>
      <c r="D62" s="72"/>
      <c r="E62" s="72"/>
      <c r="F62" s="72"/>
      <c r="G62" s="72"/>
      <c r="H62" s="72"/>
      <c r="I62" s="72"/>
      <c r="J62" s="72"/>
      <c r="K62" s="72"/>
      <c r="L62" s="72"/>
      <c r="M62" s="72"/>
      <c r="N62" s="72"/>
      <c r="O62" s="72"/>
      <c r="P62" s="72"/>
      <c r="Q62" s="72"/>
      <c r="R62" s="72"/>
      <c r="S62" s="36" t="s">
        <v>108</v>
      </c>
      <c r="T62" s="37"/>
    </row>
    <row r="63" spans="1:20" ht="22.8" x14ac:dyDescent="0.25">
      <c r="A63" s="152"/>
      <c r="B63" s="72" t="s">
        <v>109</v>
      </c>
      <c r="C63" s="72"/>
      <c r="D63" s="72"/>
      <c r="E63" s="72"/>
      <c r="F63" s="72"/>
      <c r="G63" s="72"/>
      <c r="H63" s="72"/>
      <c r="I63" s="72"/>
      <c r="J63" s="72"/>
      <c r="K63" s="72"/>
      <c r="L63" s="72"/>
      <c r="M63" s="72"/>
      <c r="N63" s="72"/>
      <c r="O63" s="72"/>
      <c r="P63" s="72"/>
      <c r="Q63" s="72"/>
      <c r="R63" s="72"/>
      <c r="S63" s="36" t="s">
        <v>110</v>
      </c>
      <c r="T63" s="37"/>
    </row>
    <row r="64" spans="1:20" ht="22.8" x14ac:dyDescent="0.25">
      <c r="A64" s="152"/>
      <c r="B64" s="72" t="s">
        <v>111</v>
      </c>
      <c r="C64" s="72"/>
      <c r="D64" s="72"/>
      <c r="E64" s="72"/>
      <c r="F64" s="72"/>
      <c r="G64" s="72"/>
      <c r="H64" s="72"/>
      <c r="I64" s="72"/>
      <c r="J64" s="72"/>
      <c r="K64" s="72"/>
      <c r="L64" s="72"/>
      <c r="M64" s="72"/>
      <c r="N64" s="72"/>
      <c r="O64" s="72"/>
      <c r="P64" s="72"/>
      <c r="Q64" s="72"/>
      <c r="R64" s="72"/>
      <c r="S64" s="36" t="s">
        <v>110</v>
      </c>
      <c r="T64" s="37"/>
    </row>
    <row r="65" spans="1:20" ht="22.8" x14ac:dyDescent="0.25">
      <c r="A65" s="152"/>
      <c r="B65" s="95" t="s">
        <v>112</v>
      </c>
      <c r="C65" s="95"/>
      <c r="D65" s="95"/>
      <c r="E65" s="95"/>
      <c r="F65" s="95"/>
      <c r="G65" s="95"/>
      <c r="H65" s="95"/>
      <c r="I65" s="95"/>
      <c r="J65" s="95"/>
      <c r="K65" s="95"/>
      <c r="L65" s="95"/>
      <c r="M65" s="95"/>
      <c r="N65" s="95"/>
      <c r="O65" s="95"/>
      <c r="P65" s="95"/>
      <c r="Q65" s="95"/>
      <c r="R65" s="95"/>
      <c r="S65" s="97"/>
      <c r="T65" s="97"/>
    </row>
    <row r="66" spans="1:20" ht="22.8" x14ac:dyDescent="0.25">
      <c r="A66" s="152"/>
      <c r="B66" s="72" t="s">
        <v>113</v>
      </c>
      <c r="C66" s="72"/>
      <c r="D66" s="72"/>
      <c r="E66" s="72"/>
      <c r="F66" s="72"/>
      <c r="G66" s="72"/>
      <c r="H66" s="72"/>
      <c r="I66" s="72"/>
      <c r="J66" s="72"/>
      <c r="K66" s="72"/>
      <c r="L66" s="72"/>
      <c r="M66" s="72"/>
      <c r="N66" s="72"/>
      <c r="O66" s="72"/>
      <c r="P66" s="72"/>
      <c r="Q66" s="72"/>
      <c r="R66" s="72"/>
      <c r="S66" s="36">
        <v>1800</v>
      </c>
      <c r="T66" s="154" t="s">
        <v>114</v>
      </c>
    </row>
    <row r="67" spans="1:20" ht="22.8" x14ac:dyDescent="0.25">
      <c r="A67" s="152"/>
      <c r="B67" s="72" t="s">
        <v>115</v>
      </c>
      <c r="C67" s="72"/>
      <c r="D67" s="72"/>
      <c r="E67" s="72"/>
      <c r="F67" s="72"/>
      <c r="G67" s="72"/>
      <c r="H67" s="72"/>
      <c r="I67" s="72"/>
      <c r="J67" s="72"/>
      <c r="K67" s="72"/>
      <c r="L67" s="72"/>
      <c r="M67" s="72"/>
      <c r="N67" s="72"/>
      <c r="O67" s="72"/>
      <c r="P67" s="72"/>
      <c r="Q67" s="72"/>
      <c r="R67" s="72"/>
      <c r="S67" s="36">
        <v>2100</v>
      </c>
      <c r="T67" s="154"/>
    </row>
    <row r="68" spans="1:20" ht="22.8" x14ac:dyDescent="0.25">
      <c r="A68" s="152"/>
      <c r="B68" s="72" t="s">
        <v>116</v>
      </c>
      <c r="C68" s="72"/>
      <c r="D68" s="72"/>
      <c r="E68" s="72"/>
      <c r="F68" s="72"/>
      <c r="G68" s="72"/>
      <c r="H68" s="72"/>
      <c r="I68" s="72"/>
      <c r="J68" s="72"/>
      <c r="K68" s="72"/>
      <c r="L68" s="72"/>
      <c r="M68" s="72"/>
      <c r="N68" s="72"/>
      <c r="O68" s="72"/>
      <c r="P68" s="72"/>
      <c r="Q68" s="72"/>
      <c r="R68" s="72"/>
      <c r="S68" s="36">
        <v>2400</v>
      </c>
      <c r="T68" s="154"/>
    </row>
    <row r="69" spans="1:20" ht="22.8" x14ac:dyDescent="0.25">
      <c r="A69" s="152"/>
      <c r="B69" s="72" t="s">
        <v>117</v>
      </c>
      <c r="C69" s="72"/>
      <c r="D69" s="72"/>
      <c r="E69" s="72"/>
      <c r="F69" s="72"/>
      <c r="G69" s="72"/>
      <c r="H69" s="72"/>
      <c r="I69" s="72"/>
      <c r="J69" s="72"/>
      <c r="K69" s="72"/>
      <c r="L69" s="72"/>
      <c r="M69" s="72"/>
      <c r="N69" s="72"/>
      <c r="O69" s="72"/>
      <c r="P69" s="72"/>
      <c r="Q69" s="72"/>
      <c r="R69" s="72"/>
      <c r="S69" s="36">
        <v>2900</v>
      </c>
      <c r="T69" s="154"/>
    </row>
    <row r="70" spans="1:20" ht="22.8" x14ac:dyDescent="0.25">
      <c r="A70" s="152"/>
      <c r="B70" s="72" t="s">
        <v>118</v>
      </c>
      <c r="C70" s="72"/>
      <c r="D70" s="72"/>
      <c r="E70" s="72"/>
      <c r="F70" s="72"/>
      <c r="G70" s="72"/>
      <c r="H70" s="72"/>
      <c r="I70" s="72"/>
      <c r="J70" s="72"/>
      <c r="K70" s="72"/>
      <c r="L70" s="72"/>
      <c r="M70" s="72"/>
      <c r="N70" s="72"/>
      <c r="O70" s="72"/>
      <c r="P70" s="72"/>
      <c r="Q70" s="72"/>
      <c r="R70" s="72"/>
      <c r="S70" s="36">
        <v>3300</v>
      </c>
      <c r="T70" s="154"/>
    </row>
    <row r="71" spans="1:20" ht="22.8" x14ac:dyDescent="0.25">
      <c r="A71" s="152"/>
      <c r="B71" s="72" t="s">
        <v>119</v>
      </c>
      <c r="C71" s="72"/>
      <c r="D71" s="72"/>
      <c r="E71" s="72"/>
      <c r="F71" s="72"/>
      <c r="G71" s="72"/>
      <c r="H71" s="72"/>
      <c r="I71" s="72"/>
      <c r="J71" s="72"/>
      <c r="K71" s="72"/>
      <c r="L71" s="72"/>
      <c r="M71" s="72"/>
      <c r="N71" s="72"/>
      <c r="O71" s="72"/>
      <c r="P71" s="72"/>
      <c r="Q71" s="72"/>
      <c r="R71" s="72"/>
      <c r="S71" s="36">
        <v>3800</v>
      </c>
      <c r="T71" s="154"/>
    </row>
    <row r="72" spans="1:20" ht="20.25" customHeight="1" x14ac:dyDescent="0.25">
      <c r="A72" s="152"/>
      <c r="B72" s="72" t="s">
        <v>120</v>
      </c>
      <c r="C72" s="72"/>
      <c r="D72" s="72"/>
      <c r="E72" s="72"/>
      <c r="F72" s="72"/>
      <c r="G72" s="72"/>
      <c r="H72" s="72"/>
      <c r="I72" s="72"/>
      <c r="J72" s="72"/>
      <c r="K72" s="72"/>
      <c r="L72" s="72"/>
      <c r="M72" s="72"/>
      <c r="N72" s="72"/>
      <c r="O72" s="72"/>
      <c r="P72" s="72"/>
      <c r="Q72" s="72"/>
      <c r="R72" s="72"/>
      <c r="S72" s="36">
        <v>4700</v>
      </c>
      <c r="T72" s="154"/>
    </row>
    <row r="73" spans="1:20" ht="20.25" customHeight="1" x14ac:dyDescent="0.25">
      <c r="A73" s="152"/>
      <c r="B73" s="72" t="s">
        <v>121</v>
      </c>
      <c r="C73" s="72"/>
      <c r="D73" s="72"/>
      <c r="E73" s="72"/>
      <c r="F73" s="72"/>
      <c r="G73" s="72"/>
      <c r="H73" s="72"/>
      <c r="I73" s="72"/>
      <c r="J73" s="72"/>
      <c r="K73" s="72"/>
      <c r="L73" s="72"/>
      <c r="M73" s="72"/>
      <c r="N73" s="72"/>
      <c r="O73" s="72"/>
      <c r="P73" s="72"/>
      <c r="Q73" s="72"/>
      <c r="R73" s="72"/>
      <c r="S73" s="36">
        <v>5500</v>
      </c>
      <c r="T73" s="154"/>
    </row>
    <row r="74" spans="1:20" ht="20.25" customHeight="1" x14ac:dyDescent="0.25">
      <c r="A74" s="152"/>
      <c r="B74" s="72" t="s">
        <v>122</v>
      </c>
      <c r="C74" s="72"/>
      <c r="D74" s="72"/>
      <c r="E74" s="72"/>
      <c r="F74" s="72"/>
      <c r="G74" s="72"/>
      <c r="H74" s="72"/>
      <c r="I74" s="72"/>
      <c r="J74" s="72"/>
      <c r="K74" s="72"/>
      <c r="L74" s="72"/>
      <c r="M74" s="72"/>
      <c r="N74" s="72"/>
      <c r="O74" s="72"/>
      <c r="P74" s="72"/>
      <c r="Q74" s="72"/>
      <c r="R74" s="72"/>
      <c r="S74" s="36">
        <v>6700</v>
      </c>
      <c r="T74" s="154"/>
    </row>
    <row r="75" spans="1:20" ht="20.25" customHeight="1" x14ac:dyDescent="0.25">
      <c r="A75" s="152"/>
      <c r="B75" s="72" t="s">
        <v>123</v>
      </c>
      <c r="C75" s="72"/>
      <c r="D75" s="72"/>
      <c r="E75" s="72"/>
      <c r="F75" s="72"/>
      <c r="G75" s="72"/>
      <c r="H75" s="72"/>
      <c r="I75" s="72"/>
      <c r="J75" s="72"/>
      <c r="K75" s="72"/>
      <c r="L75" s="72"/>
      <c r="M75" s="72"/>
      <c r="N75" s="72"/>
      <c r="O75" s="72"/>
      <c r="P75" s="72"/>
      <c r="Q75" s="72"/>
      <c r="R75" s="72"/>
      <c r="S75" s="36">
        <v>7500</v>
      </c>
      <c r="T75" s="154"/>
    </row>
    <row r="76" spans="1:20" ht="20.25" customHeight="1" x14ac:dyDescent="0.25">
      <c r="A76" s="152"/>
      <c r="B76" s="72" t="s">
        <v>124</v>
      </c>
      <c r="C76" s="72"/>
      <c r="D76" s="72"/>
      <c r="E76" s="72"/>
      <c r="F76" s="72"/>
      <c r="G76" s="72"/>
      <c r="H76" s="72"/>
      <c r="I76" s="72"/>
      <c r="J76" s="72"/>
      <c r="K76" s="72"/>
      <c r="L76" s="72"/>
      <c r="M76" s="72"/>
      <c r="N76" s="72"/>
      <c r="O76" s="72"/>
      <c r="P76" s="72"/>
      <c r="Q76" s="72"/>
      <c r="R76" s="72"/>
      <c r="S76" s="36" t="s">
        <v>125</v>
      </c>
      <c r="T76" s="154"/>
    </row>
    <row r="77" spans="1:20" ht="20.25" customHeight="1" x14ac:dyDescent="0.25">
      <c r="A77" s="152"/>
      <c r="B77" s="95" t="s">
        <v>126</v>
      </c>
      <c r="C77" s="95"/>
      <c r="D77" s="95"/>
      <c r="E77" s="95"/>
      <c r="F77" s="95"/>
      <c r="G77" s="95"/>
      <c r="H77" s="95"/>
      <c r="I77" s="95"/>
      <c r="J77" s="95"/>
      <c r="K77" s="95"/>
      <c r="L77" s="95"/>
      <c r="M77" s="95"/>
      <c r="N77" s="95"/>
      <c r="O77" s="95"/>
      <c r="P77" s="95"/>
      <c r="Q77" s="95"/>
      <c r="R77" s="95"/>
      <c r="S77" s="97"/>
      <c r="T77" s="97"/>
    </row>
    <row r="78" spans="1:20" ht="20.25" customHeight="1" x14ac:dyDescent="0.25">
      <c r="A78" s="152"/>
      <c r="B78" s="72" t="s">
        <v>127</v>
      </c>
      <c r="C78" s="72"/>
      <c r="D78" s="72"/>
      <c r="E78" s="72"/>
      <c r="F78" s="72"/>
      <c r="G78" s="72"/>
      <c r="H78" s="72"/>
      <c r="I78" s="72"/>
      <c r="J78" s="72"/>
      <c r="K78" s="72"/>
      <c r="L78" s="72"/>
      <c r="M78" s="72"/>
      <c r="N78" s="72"/>
      <c r="O78" s="72"/>
      <c r="P78" s="72"/>
      <c r="Q78" s="72"/>
      <c r="R78" s="72"/>
      <c r="S78" s="36">
        <v>2200</v>
      </c>
      <c r="T78" s="154" t="s">
        <v>114</v>
      </c>
    </row>
    <row r="79" spans="1:20" ht="20.25" customHeight="1" x14ac:dyDescent="0.25">
      <c r="A79" s="152"/>
      <c r="B79" s="72" t="s">
        <v>128</v>
      </c>
      <c r="C79" s="72"/>
      <c r="D79" s="72"/>
      <c r="E79" s="72"/>
      <c r="F79" s="72"/>
      <c r="G79" s="72"/>
      <c r="H79" s="72"/>
      <c r="I79" s="72"/>
      <c r="J79" s="72"/>
      <c r="K79" s="72"/>
      <c r="L79" s="72"/>
      <c r="M79" s="72"/>
      <c r="N79" s="72"/>
      <c r="O79" s="72"/>
      <c r="P79" s="72"/>
      <c r="Q79" s="72"/>
      <c r="R79" s="72"/>
      <c r="S79" s="36">
        <v>2700</v>
      </c>
      <c r="T79" s="154"/>
    </row>
    <row r="80" spans="1:20" ht="20.25" customHeight="1" x14ac:dyDescent="0.25">
      <c r="A80" s="152"/>
      <c r="B80" s="72" t="s">
        <v>129</v>
      </c>
      <c r="C80" s="72"/>
      <c r="D80" s="72"/>
      <c r="E80" s="72"/>
      <c r="F80" s="72"/>
      <c r="G80" s="72"/>
      <c r="H80" s="72"/>
      <c r="I80" s="72"/>
      <c r="J80" s="72"/>
      <c r="K80" s="72"/>
      <c r="L80" s="72"/>
      <c r="M80" s="72"/>
      <c r="N80" s="72"/>
      <c r="O80" s="72"/>
      <c r="P80" s="72"/>
      <c r="Q80" s="72"/>
      <c r="R80" s="72"/>
      <c r="S80" s="36">
        <v>3200</v>
      </c>
      <c r="T80" s="154"/>
    </row>
    <row r="81" spans="1:20" ht="20.25" customHeight="1" x14ac:dyDescent="0.25">
      <c r="A81" s="152"/>
      <c r="B81" s="72" t="s">
        <v>130</v>
      </c>
      <c r="C81" s="72"/>
      <c r="D81" s="72"/>
      <c r="E81" s="72"/>
      <c r="F81" s="72"/>
      <c r="G81" s="72"/>
      <c r="H81" s="72"/>
      <c r="I81" s="72"/>
      <c r="J81" s="72"/>
      <c r="K81" s="72"/>
      <c r="L81" s="72"/>
      <c r="M81" s="72"/>
      <c r="N81" s="72"/>
      <c r="O81" s="72"/>
      <c r="P81" s="72"/>
      <c r="Q81" s="72"/>
      <c r="R81" s="72"/>
      <c r="S81" s="36">
        <v>3700</v>
      </c>
      <c r="T81" s="154"/>
    </row>
    <row r="82" spans="1:20" ht="20.25" customHeight="1" x14ac:dyDescent="0.25">
      <c r="A82" s="152"/>
      <c r="B82" s="72" t="s">
        <v>131</v>
      </c>
      <c r="C82" s="72"/>
      <c r="D82" s="72"/>
      <c r="E82" s="72"/>
      <c r="F82" s="72"/>
      <c r="G82" s="72"/>
      <c r="H82" s="72"/>
      <c r="I82" s="72"/>
      <c r="J82" s="72"/>
      <c r="K82" s="72"/>
      <c r="L82" s="72"/>
      <c r="M82" s="72"/>
      <c r="N82" s="72"/>
      <c r="O82" s="72"/>
      <c r="P82" s="72"/>
      <c r="Q82" s="72"/>
      <c r="R82" s="72"/>
      <c r="S82" s="36">
        <v>4600</v>
      </c>
      <c r="T82" s="154"/>
    </row>
    <row r="83" spans="1:20" ht="20.25" customHeight="1" x14ac:dyDescent="0.25">
      <c r="A83" s="152"/>
      <c r="B83" s="72" t="s">
        <v>132</v>
      </c>
      <c r="C83" s="72"/>
      <c r="D83" s="72"/>
      <c r="E83" s="72"/>
      <c r="F83" s="72"/>
      <c r="G83" s="72"/>
      <c r="H83" s="72"/>
      <c r="I83" s="72"/>
      <c r="J83" s="72"/>
      <c r="K83" s="72"/>
      <c r="L83" s="72"/>
      <c r="M83" s="72"/>
      <c r="N83" s="72"/>
      <c r="O83" s="72"/>
      <c r="P83" s="72"/>
      <c r="Q83" s="72"/>
      <c r="R83" s="72"/>
      <c r="S83" s="36">
        <v>5000</v>
      </c>
      <c r="T83" s="154"/>
    </row>
    <row r="84" spans="1:20" ht="20.25" customHeight="1" x14ac:dyDescent="0.25">
      <c r="A84" s="152"/>
      <c r="B84" s="72" t="s">
        <v>133</v>
      </c>
      <c r="C84" s="72"/>
      <c r="D84" s="72"/>
      <c r="E84" s="72"/>
      <c r="F84" s="72"/>
      <c r="G84" s="72"/>
      <c r="H84" s="72"/>
      <c r="I84" s="72"/>
      <c r="J84" s="72"/>
      <c r="K84" s="72"/>
      <c r="L84" s="72"/>
      <c r="M84" s="72"/>
      <c r="N84" s="72"/>
      <c r="O84" s="72"/>
      <c r="P84" s="72"/>
      <c r="Q84" s="72"/>
      <c r="R84" s="72"/>
      <c r="S84" s="36">
        <v>6000</v>
      </c>
      <c r="T84" s="154"/>
    </row>
    <row r="85" spans="1:20" ht="20.25" customHeight="1" x14ac:dyDescent="0.25">
      <c r="A85" s="152"/>
      <c r="B85" s="72" t="s">
        <v>134</v>
      </c>
      <c r="C85" s="72"/>
      <c r="D85" s="72"/>
      <c r="E85" s="72"/>
      <c r="F85" s="72"/>
      <c r="G85" s="72"/>
      <c r="H85" s="72"/>
      <c r="I85" s="72"/>
      <c r="J85" s="72"/>
      <c r="K85" s="72"/>
      <c r="L85" s="72"/>
      <c r="M85" s="72"/>
      <c r="N85" s="72"/>
      <c r="O85" s="72"/>
      <c r="P85" s="72"/>
      <c r="Q85" s="72"/>
      <c r="R85" s="72"/>
      <c r="S85" s="36">
        <v>7000</v>
      </c>
      <c r="T85" s="154"/>
    </row>
    <row r="86" spans="1:20" ht="20.25" customHeight="1" x14ac:dyDescent="0.25">
      <c r="A86" s="152"/>
      <c r="B86" s="72" t="s">
        <v>135</v>
      </c>
      <c r="C86" s="72"/>
      <c r="D86" s="72"/>
      <c r="E86" s="72"/>
      <c r="F86" s="72"/>
      <c r="G86" s="72"/>
      <c r="H86" s="72"/>
      <c r="I86" s="72"/>
      <c r="J86" s="72"/>
      <c r="K86" s="72"/>
      <c r="L86" s="72"/>
      <c r="M86" s="72"/>
      <c r="N86" s="72"/>
      <c r="O86" s="72"/>
      <c r="P86" s="72"/>
      <c r="Q86" s="72"/>
      <c r="R86" s="72"/>
      <c r="S86" s="36" t="s">
        <v>125</v>
      </c>
      <c r="T86" s="154"/>
    </row>
    <row r="87" spans="1:20" ht="20.25" customHeight="1" x14ac:dyDescent="0.25">
      <c r="A87" s="152"/>
      <c r="B87" s="72" t="s">
        <v>136</v>
      </c>
      <c r="C87" s="72"/>
      <c r="D87" s="72"/>
      <c r="E87" s="72"/>
      <c r="F87" s="72"/>
      <c r="G87" s="72"/>
      <c r="H87" s="72"/>
      <c r="I87" s="72"/>
      <c r="J87" s="72"/>
      <c r="K87" s="72"/>
      <c r="L87" s="72"/>
      <c r="M87" s="72"/>
      <c r="N87" s="72"/>
      <c r="O87" s="72"/>
      <c r="P87" s="72"/>
      <c r="Q87" s="72"/>
      <c r="R87" s="72"/>
      <c r="S87" s="36" t="s">
        <v>137</v>
      </c>
      <c r="T87" s="37" t="s">
        <v>138</v>
      </c>
    </row>
    <row r="88" spans="1:20" ht="20.25" customHeight="1" x14ac:dyDescent="0.25">
      <c r="A88" s="152"/>
      <c r="B88" s="95" t="s">
        <v>139</v>
      </c>
      <c r="C88" s="95"/>
      <c r="D88" s="95"/>
      <c r="E88" s="95"/>
      <c r="F88" s="95"/>
      <c r="G88" s="95"/>
      <c r="H88" s="95"/>
      <c r="I88" s="95"/>
      <c r="J88" s="95"/>
      <c r="K88" s="95"/>
      <c r="L88" s="95"/>
      <c r="M88" s="95"/>
      <c r="N88" s="95"/>
      <c r="O88" s="95"/>
      <c r="P88" s="95"/>
      <c r="Q88" s="95"/>
      <c r="R88" s="95"/>
      <c r="S88" s="96" t="s">
        <v>140</v>
      </c>
      <c r="T88" s="96"/>
    </row>
    <row r="89" spans="1:20" ht="20.25" customHeight="1" x14ac:dyDescent="0.25">
      <c r="A89" s="152"/>
      <c r="B89" s="72" t="s">
        <v>141</v>
      </c>
      <c r="C89" s="72"/>
      <c r="D89" s="72"/>
      <c r="E89" s="72"/>
      <c r="F89" s="72"/>
      <c r="G89" s="72"/>
      <c r="H89" s="72"/>
      <c r="I89" s="72"/>
      <c r="J89" s="72"/>
      <c r="K89" s="72"/>
      <c r="L89" s="72"/>
      <c r="M89" s="72"/>
      <c r="N89" s="72"/>
      <c r="O89" s="72"/>
      <c r="P89" s="72"/>
      <c r="Q89" s="72"/>
      <c r="R89" s="72"/>
      <c r="S89" s="36">
        <v>1100</v>
      </c>
      <c r="T89" s="38"/>
    </row>
    <row r="90" spans="1:20" ht="20.25" customHeight="1" x14ac:dyDescent="0.25">
      <c r="A90" s="152"/>
      <c r="B90" s="72" t="s">
        <v>142</v>
      </c>
      <c r="C90" s="72"/>
      <c r="D90" s="72"/>
      <c r="E90" s="72"/>
      <c r="F90" s="72"/>
      <c r="G90" s="72"/>
      <c r="H90" s="72"/>
      <c r="I90" s="72"/>
      <c r="J90" s="72"/>
      <c r="K90" s="72"/>
      <c r="L90" s="72"/>
      <c r="M90" s="72"/>
      <c r="N90" s="72"/>
      <c r="O90" s="72"/>
      <c r="P90" s="72"/>
      <c r="Q90" s="72"/>
      <c r="R90" s="72"/>
      <c r="S90" s="36">
        <v>800</v>
      </c>
      <c r="T90" s="38"/>
    </row>
    <row r="91" spans="1:20" ht="20.25" customHeight="1" x14ac:dyDescent="0.25">
      <c r="A91" s="152"/>
      <c r="B91" s="72" t="s">
        <v>143</v>
      </c>
      <c r="C91" s="72"/>
      <c r="D91" s="72"/>
      <c r="E91" s="72"/>
      <c r="F91" s="72"/>
      <c r="G91" s="72"/>
      <c r="H91" s="72"/>
      <c r="I91" s="72"/>
      <c r="J91" s="72"/>
      <c r="K91" s="72"/>
      <c r="L91" s="72"/>
      <c r="M91" s="72"/>
      <c r="N91" s="72"/>
      <c r="O91" s="72"/>
      <c r="P91" s="72"/>
      <c r="Q91" s="72"/>
      <c r="R91" s="72"/>
      <c r="S91" s="36">
        <v>800</v>
      </c>
      <c r="T91" s="38"/>
    </row>
    <row r="92" spans="1:20" ht="20.25" customHeight="1" x14ac:dyDescent="0.25">
      <c r="A92" s="152"/>
      <c r="B92" s="72" t="s">
        <v>144</v>
      </c>
      <c r="C92" s="72"/>
      <c r="D92" s="72"/>
      <c r="E92" s="72"/>
      <c r="F92" s="72"/>
      <c r="G92" s="72"/>
      <c r="H92" s="72"/>
      <c r="I92" s="72"/>
      <c r="J92" s="72"/>
      <c r="K92" s="72"/>
      <c r="L92" s="72"/>
      <c r="M92" s="72"/>
      <c r="N92" s="72"/>
      <c r="O92" s="72"/>
      <c r="P92" s="72"/>
      <c r="Q92" s="72"/>
      <c r="R92" s="72"/>
      <c r="S92" s="36">
        <v>1400</v>
      </c>
      <c r="T92" s="38"/>
    </row>
    <row r="93" spans="1:20" ht="20.25" customHeight="1" x14ac:dyDescent="0.25">
      <c r="A93" s="152"/>
      <c r="B93" s="72" t="s">
        <v>145</v>
      </c>
      <c r="C93" s="72"/>
      <c r="D93" s="72"/>
      <c r="E93" s="72"/>
      <c r="F93" s="72"/>
      <c r="G93" s="72"/>
      <c r="H93" s="72"/>
      <c r="I93" s="72"/>
      <c r="J93" s="72"/>
      <c r="K93" s="72"/>
      <c r="L93" s="72"/>
      <c r="M93" s="72"/>
      <c r="N93" s="72"/>
      <c r="O93" s="72"/>
      <c r="P93" s="72"/>
      <c r="Q93" s="72"/>
      <c r="R93" s="72"/>
      <c r="S93" s="36">
        <v>1400</v>
      </c>
      <c r="T93" s="38"/>
    </row>
    <row r="94" spans="1:20" ht="20.25" customHeight="1" x14ac:dyDescent="0.25">
      <c r="A94" s="152"/>
      <c r="B94" s="72" t="s">
        <v>146</v>
      </c>
      <c r="C94" s="72"/>
      <c r="D94" s="72"/>
      <c r="E94" s="72"/>
      <c r="F94" s="72"/>
      <c r="G94" s="72"/>
      <c r="H94" s="72"/>
      <c r="I94" s="72"/>
      <c r="J94" s="72"/>
      <c r="K94" s="72"/>
      <c r="L94" s="72"/>
      <c r="M94" s="72"/>
      <c r="N94" s="72"/>
      <c r="O94" s="72"/>
      <c r="P94" s="72"/>
      <c r="Q94" s="72"/>
      <c r="R94" s="72"/>
      <c r="S94" s="36">
        <v>800</v>
      </c>
      <c r="T94" s="38"/>
    </row>
    <row r="95" spans="1:20" ht="20.25" customHeight="1" x14ac:dyDescent="0.25">
      <c r="A95" s="152"/>
      <c r="B95" s="72" t="s">
        <v>147</v>
      </c>
      <c r="C95" s="72"/>
      <c r="D95" s="72"/>
      <c r="E95" s="72"/>
      <c r="F95" s="72"/>
      <c r="G95" s="72"/>
      <c r="H95" s="72"/>
      <c r="I95" s="72"/>
      <c r="J95" s="72"/>
      <c r="K95" s="72"/>
      <c r="L95" s="72"/>
      <c r="M95" s="72"/>
      <c r="N95" s="72"/>
      <c r="O95" s="72"/>
      <c r="P95" s="72"/>
      <c r="Q95" s="72"/>
      <c r="R95" s="72"/>
      <c r="S95" s="36" t="s">
        <v>148</v>
      </c>
      <c r="T95" s="38"/>
    </row>
    <row r="96" spans="1:20" ht="20.25" customHeight="1" x14ac:dyDescent="0.25">
      <c r="A96" s="152"/>
      <c r="B96" s="72" t="s">
        <v>149</v>
      </c>
      <c r="C96" s="72"/>
      <c r="D96" s="72"/>
      <c r="E96" s="72"/>
      <c r="F96" s="72"/>
      <c r="G96" s="72"/>
      <c r="H96" s="72"/>
      <c r="I96" s="72"/>
      <c r="J96" s="72"/>
      <c r="K96" s="72"/>
      <c r="L96" s="72"/>
      <c r="M96" s="72"/>
      <c r="N96" s="72"/>
      <c r="O96" s="72"/>
      <c r="P96" s="72"/>
      <c r="Q96" s="72"/>
      <c r="R96" s="72"/>
      <c r="S96" s="36" t="s">
        <v>150</v>
      </c>
      <c r="T96" s="38"/>
    </row>
    <row r="97" spans="1:20" ht="20.25" customHeight="1" x14ac:dyDescent="0.25">
      <c r="A97" s="152"/>
      <c r="B97" s="72" t="s">
        <v>151</v>
      </c>
      <c r="C97" s="72"/>
      <c r="D97" s="72"/>
      <c r="E97" s="72"/>
      <c r="F97" s="72"/>
      <c r="G97" s="72"/>
      <c r="H97" s="72"/>
      <c r="I97" s="72"/>
      <c r="J97" s="72"/>
      <c r="K97" s="72"/>
      <c r="L97" s="72"/>
      <c r="M97" s="72"/>
      <c r="N97" s="72"/>
      <c r="O97" s="72"/>
      <c r="P97" s="72"/>
      <c r="Q97" s="72"/>
      <c r="R97" s="72"/>
      <c r="S97" s="36">
        <v>7000</v>
      </c>
      <c r="T97" s="38"/>
    </row>
    <row r="98" spans="1:20" ht="20.25" customHeight="1" x14ac:dyDescent="0.25">
      <c r="A98" s="152"/>
      <c r="B98" s="72" t="s">
        <v>152</v>
      </c>
      <c r="C98" s="72"/>
      <c r="D98" s="72"/>
      <c r="E98" s="72"/>
      <c r="F98" s="72"/>
      <c r="G98" s="72"/>
      <c r="H98" s="72"/>
      <c r="I98" s="72"/>
      <c r="J98" s="72"/>
      <c r="K98" s="72"/>
      <c r="L98" s="72"/>
      <c r="M98" s="72"/>
      <c r="N98" s="72"/>
      <c r="O98" s="72"/>
      <c r="P98" s="72"/>
      <c r="Q98" s="72"/>
      <c r="R98" s="72"/>
      <c r="S98" s="36">
        <v>8000</v>
      </c>
      <c r="T98" s="38"/>
    </row>
    <row r="99" spans="1:20" ht="20.25" customHeight="1" x14ac:dyDescent="0.25">
      <c r="A99" s="152"/>
      <c r="B99" s="72" t="s">
        <v>153</v>
      </c>
      <c r="C99" s="72"/>
      <c r="D99" s="72"/>
      <c r="E99" s="72"/>
      <c r="F99" s="72"/>
      <c r="G99" s="72"/>
      <c r="H99" s="72"/>
      <c r="I99" s="72"/>
      <c r="J99" s="72"/>
      <c r="K99" s="72"/>
      <c r="L99" s="72"/>
      <c r="M99" s="72"/>
      <c r="N99" s="72"/>
      <c r="O99" s="72"/>
      <c r="P99" s="72"/>
      <c r="Q99" s="72"/>
      <c r="R99" s="72"/>
      <c r="S99" s="36">
        <v>9000</v>
      </c>
      <c r="T99" s="38"/>
    </row>
    <row r="100" spans="1:20" ht="20.25" customHeight="1" thickBot="1" x14ac:dyDescent="0.3">
      <c r="A100" s="153"/>
      <c r="B100" s="72" t="s">
        <v>154</v>
      </c>
      <c r="C100" s="72"/>
      <c r="D100" s="72"/>
      <c r="E100" s="72"/>
      <c r="F100" s="72"/>
      <c r="G100" s="72"/>
      <c r="H100" s="72"/>
      <c r="I100" s="72"/>
      <c r="J100" s="72"/>
      <c r="K100" s="72"/>
      <c r="L100" s="72"/>
      <c r="M100" s="72"/>
      <c r="N100" s="72"/>
      <c r="O100" s="72"/>
      <c r="P100" s="72"/>
      <c r="Q100" s="72"/>
      <c r="R100" s="72"/>
      <c r="S100" s="36" t="s">
        <v>125</v>
      </c>
      <c r="T100" s="38"/>
    </row>
    <row r="101" spans="1:20" s="11" customFormat="1" ht="40.950000000000003" customHeight="1" thickBot="1" x14ac:dyDescent="0.35">
      <c r="A101" s="73" t="s">
        <v>168</v>
      </c>
      <c r="B101" s="73"/>
      <c r="C101" s="73"/>
      <c r="D101" s="73"/>
      <c r="E101" s="73"/>
      <c r="F101" s="73"/>
      <c r="G101" s="73"/>
      <c r="H101" s="73"/>
      <c r="I101" s="73"/>
      <c r="J101" s="73"/>
      <c r="K101" s="73"/>
      <c r="L101" s="73"/>
      <c r="M101" s="73"/>
      <c r="N101" s="73"/>
      <c r="O101" s="73"/>
      <c r="P101" s="73"/>
      <c r="Q101" s="73"/>
      <c r="R101" s="73"/>
      <c r="S101" s="73"/>
      <c r="T101" s="73"/>
    </row>
    <row r="102" spans="1:20" s="11" customFormat="1" hidden="1" x14ac:dyDescent="0.3">
      <c r="A102" s="74" t="s">
        <v>72</v>
      </c>
      <c r="B102" s="75"/>
      <c r="C102" s="75"/>
      <c r="D102" s="75"/>
      <c r="E102" s="75"/>
      <c r="F102" s="75"/>
      <c r="G102" s="75"/>
      <c r="H102" s="75"/>
      <c r="I102" s="75"/>
      <c r="J102" s="75"/>
      <c r="K102" s="75"/>
      <c r="L102" s="75"/>
      <c r="M102" s="75"/>
      <c r="N102" s="75"/>
      <c r="O102" s="75"/>
      <c r="P102" s="75"/>
      <c r="Q102" s="75"/>
      <c r="R102" s="75"/>
      <c r="S102" s="75"/>
      <c r="T102" s="75"/>
    </row>
    <row r="103" spans="1:20" ht="33.75" customHeight="1" thickBot="1" x14ac:dyDescent="0.4">
      <c r="A103" s="76" t="s">
        <v>44</v>
      </c>
      <c r="B103" s="30" t="s">
        <v>45</v>
      </c>
      <c r="C103" s="31" t="s">
        <v>46</v>
      </c>
      <c r="D103" s="31" t="s">
        <v>47</v>
      </c>
      <c r="E103" s="77" t="s">
        <v>48</v>
      </c>
      <c r="F103" s="78"/>
      <c r="G103" s="79" t="s">
        <v>49</v>
      </c>
      <c r="H103" s="80"/>
      <c r="I103" s="79" t="s">
        <v>50</v>
      </c>
      <c r="J103" s="80"/>
      <c r="K103" s="81" t="s">
        <v>51</v>
      </c>
      <c r="L103" s="82"/>
      <c r="M103" s="1"/>
      <c r="N103" s="1"/>
      <c r="O103" s="1"/>
      <c r="P103" s="1"/>
      <c r="Q103" s="1"/>
      <c r="R103" s="1"/>
      <c r="S103" s="1"/>
      <c r="T103" s="1"/>
    </row>
    <row r="104" spans="1:20" ht="33.75" customHeight="1" thickBot="1" x14ac:dyDescent="0.45">
      <c r="A104" s="76"/>
      <c r="B104" s="12">
        <v>1</v>
      </c>
      <c r="C104" s="13" t="s">
        <v>52</v>
      </c>
      <c r="D104" s="14">
        <v>30</v>
      </c>
      <c r="E104" s="83">
        <v>193829.66</v>
      </c>
      <c r="F104" s="84"/>
      <c r="G104" s="85">
        <v>183966.65</v>
      </c>
      <c r="H104" s="86"/>
      <c r="I104" s="85">
        <v>9863.01</v>
      </c>
      <c r="J104" s="86"/>
      <c r="K104" s="70">
        <v>566033.35</v>
      </c>
      <c r="L104" s="71"/>
      <c r="M104" s="1"/>
      <c r="N104" s="1"/>
      <c r="O104" s="1"/>
      <c r="P104" s="1"/>
      <c r="Q104" s="1"/>
      <c r="R104" s="1"/>
      <c r="S104" s="1"/>
      <c r="T104" s="1"/>
    </row>
    <row r="105" spans="1:20" ht="33.75" customHeight="1" thickBot="1" x14ac:dyDescent="0.45">
      <c r="A105" s="76"/>
      <c r="B105" s="15">
        <v>2</v>
      </c>
      <c r="C105" s="16" t="s">
        <v>53</v>
      </c>
      <c r="D105" s="17">
        <v>33</v>
      </c>
      <c r="E105" s="66">
        <v>193829.66</v>
      </c>
      <c r="F105" s="67"/>
      <c r="G105" s="68">
        <v>185641.56</v>
      </c>
      <c r="H105" s="69"/>
      <c r="I105" s="68">
        <v>8188.1</v>
      </c>
      <c r="J105" s="69"/>
      <c r="K105" s="70">
        <v>380391.79</v>
      </c>
      <c r="L105" s="71"/>
      <c r="M105" s="1"/>
      <c r="N105" s="1"/>
      <c r="O105" s="1"/>
      <c r="P105" s="1"/>
      <c r="Q105" s="1"/>
      <c r="R105" s="1"/>
      <c r="S105" s="1"/>
      <c r="T105" s="1"/>
    </row>
    <row r="106" spans="1:20" ht="33.75" customHeight="1" thickBot="1" x14ac:dyDescent="0.45">
      <c r="A106" s="76"/>
      <c r="B106" s="15">
        <v>3</v>
      </c>
      <c r="C106" s="16" t="s">
        <v>54</v>
      </c>
      <c r="D106" s="17">
        <v>28</v>
      </c>
      <c r="E106" s="87">
        <v>193829.66</v>
      </c>
      <c r="F106" s="88"/>
      <c r="G106" s="85">
        <v>189160.74</v>
      </c>
      <c r="H106" s="86"/>
      <c r="I106" s="85">
        <v>4668.92</v>
      </c>
      <c r="J106" s="86"/>
      <c r="K106" s="70">
        <v>191231.05</v>
      </c>
      <c r="L106" s="71"/>
      <c r="M106" s="1"/>
      <c r="N106" s="1"/>
      <c r="O106" s="1"/>
      <c r="P106" s="1"/>
      <c r="Q106" s="1"/>
      <c r="R106" s="1"/>
      <c r="S106" s="1"/>
      <c r="T106" s="1"/>
    </row>
    <row r="107" spans="1:20" ht="33.75" customHeight="1" thickBot="1" x14ac:dyDescent="0.45">
      <c r="A107" s="76"/>
      <c r="B107" s="15">
        <v>4</v>
      </c>
      <c r="C107" s="16" t="s">
        <v>55</v>
      </c>
      <c r="D107" s="17">
        <v>31</v>
      </c>
      <c r="E107" s="87">
        <v>193829.7</v>
      </c>
      <c r="F107" s="88"/>
      <c r="G107" s="85">
        <v>191231.05</v>
      </c>
      <c r="H107" s="86"/>
      <c r="I107" s="85">
        <v>2598.65</v>
      </c>
      <c r="J107" s="86"/>
      <c r="K107" s="70">
        <v>0</v>
      </c>
      <c r="L107" s="71"/>
      <c r="M107" s="1"/>
      <c r="N107" s="1"/>
      <c r="O107" s="1"/>
      <c r="P107" s="1"/>
      <c r="Q107" s="1"/>
      <c r="R107" s="1"/>
      <c r="S107" s="1"/>
      <c r="T107" s="1"/>
    </row>
    <row r="108" spans="1:20" ht="33.75" customHeight="1" thickBot="1" x14ac:dyDescent="0.4">
      <c r="A108" s="76"/>
      <c r="B108" s="18" t="s">
        <v>56</v>
      </c>
      <c r="C108" s="19"/>
      <c r="D108" s="19"/>
      <c r="E108" s="89">
        <v>775318.68</v>
      </c>
      <c r="F108" s="90"/>
      <c r="G108" s="91">
        <v>750000</v>
      </c>
      <c r="H108" s="92"/>
      <c r="I108" s="91">
        <v>25318.68</v>
      </c>
      <c r="J108" s="92"/>
      <c r="K108" s="64"/>
      <c r="L108" s="65"/>
      <c r="M108" s="1"/>
      <c r="N108" s="1"/>
      <c r="O108" s="1"/>
      <c r="P108" s="1"/>
      <c r="Q108" s="1"/>
      <c r="R108" s="1"/>
      <c r="S108" s="1"/>
      <c r="T108" s="1"/>
    </row>
    <row r="109" spans="1:20" ht="17.399999999999999" x14ac:dyDescent="0.3">
      <c r="A109" s="1"/>
      <c r="B109" s="1"/>
      <c r="C109" s="1"/>
      <c r="D109" s="1"/>
      <c r="E109" s="1"/>
      <c r="F109" s="1"/>
      <c r="G109" s="1"/>
      <c r="H109" s="1"/>
      <c r="I109" s="1"/>
      <c r="J109" s="1"/>
      <c r="K109" s="1"/>
      <c r="L109" s="1"/>
      <c r="M109" s="1"/>
      <c r="N109" s="1"/>
      <c r="O109" s="1"/>
      <c r="P109" s="1"/>
      <c r="Q109" s="1"/>
      <c r="R109" s="1"/>
      <c r="S109" s="1"/>
      <c r="T109" s="1"/>
    </row>
    <row r="110" spans="1:20" ht="18" thickBot="1" x14ac:dyDescent="0.35">
      <c r="A110" s="1"/>
      <c r="B110" s="1"/>
      <c r="C110" s="1"/>
      <c r="D110" s="1"/>
      <c r="E110" s="1"/>
      <c r="F110" s="1"/>
      <c r="G110" s="1"/>
      <c r="H110" s="1"/>
      <c r="I110" s="1"/>
      <c r="J110" s="1"/>
      <c r="K110" s="1"/>
      <c r="L110" s="1"/>
      <c r="M110" s="1"/>
      <c r="N110" s="1"/>
      <c r="O110" s="1"/>
      <c r="P110" s="1"/>
      <c r="Q110" s="1"/>
      <c r="R110" s="1"/>
      <c r="S110" s="1"/>
      <c r="T110" s="1"/>
    </row>
    <row r="111" spans="1:20" ht="36.75" customHeight="1" thickBot="1" x14ac:dyDescent="0.45">
      <c r="A111" s="63" t="s">
        <v>57</v>
      </c>
      <c r="B111" s="20" t="s">
        <v>45</v>
      </c>
      <c r="C111" s="21" t="s">
        <v>46</v>
      </c>
      <c r="D111" s="22" t="s">
        <v>47</v>
      </c>
      <c r="E111" s="46" t="s">
        <v>48</v>
      </c>
      <c r="F111" s="47"/>
      <c r="G111" s="48" t="s">
        <v>49</v>
      </c>
      <c r="H111" s="49"/>
      <c r="I111" s="46" t="s">
        <v>50</v>
      </c>
      <c r="J111" s="47"/>
      <c r="K111" s="50" t="s">
        <v>51</v>
      </c>
      <c r="L111" s="51"/>
      <c r="M111" s="1"/>
      <c r="N111" s="1"/>
      <c r="O111" s="1"/>
      <c r="P111" s="1"/>
      <c r="Q111" s="1"/>
      <c r="R111" s="1"/>
      <c r="S111" s="1"/>
      <c r="T111" s="1"/>
    </row>
    <row r="112" spans="1:20" ht="21.6" thickBot="1" x14ac:dyDescent="0.35">
      <c r="A112" s="63"/>
      <c r="B112" s="23">
        <v>1</v>
      </c>
      <c r="C112" s="24" t="s">
        <v>52</v>
      </c>
      <c r="D112" s="25">
        <v>30</v>
      </c>
      <c r="E112" s="55">
        <v>50661.67</v>
      </c>
      <c r="F112" s="56"/>
      <c r="G112" s="55">
        <v>49552.08</v>
      </c>
      <c r="H112" s="56"/>
      <c r="I112" s="55">
        <v>1109.5899999999999</v>
      </c>
      <c r="J112" s="56"/>
      <c r="K112" s="52">
        <v>250447.92</v>
      </c>
      <c r="L112" s="53"/>
      <c r="M112" s="1"/>
      <c r="N112" s="1"/>
      <c r="O112" s="1"/>
      <c r="P112" s="1"/>
      <c r="Q112" s="1"/>
      <c r="R112" s="1"/>
      <c r="S112" s="1"/>
      <c r="T112" s="1"/>
    </row>
    <row r="113" spans="1:20" ht="21.6" thickBot="1" x14ac:dyDescent="0.35">
      <c r="A113" s="63"/>
      <c r="B113" s="23">
        <v>2</v>
      </c>
      <c r="C113" s="24" t="s">
        <v>53</v>
      </c>
      <c r="D113" s="25">
        <v>33</v>
      </c>
      <c r="E113" s="55">
        <v>50661.67</v>
      </c>
      <c r="F113" s="56"/>
      <c r="G113" s="55">
        <v>49642.720000000001</v>
      </c>
      <c r="H113" s="56"/>
      <c r="I113" s="55">
        <v>1018.95</v>
      </c>
      <c r="J113" s="56"/>
      <c r="K113" s="52">
        <v>200805.2</v>
      </c>
      <c r="L113" s="53"/>
      <c r="M113" s="1"/>
      <c r="N113" s="1"/>
      <c r="O113" s="1"/>
      <c r="P113" s="1"/>
      <c r="Q113" s="1"/>
      <c r="R113" s="1"/>
      <c r="S113" s="1"/>
      <c r="T113" s="1"/>
    </row>
    <row r="114" spans="1:20" ht="21.6" thickBot="1" x14ac:dyDescent="0.35">
      <c r="A114" s="63"/>
      <c r="B114" s="23">
        <v>3</v>
      </c>
      <c r="C114" s="24" t="s">
        <v>54</v>
      </c>
      <c r="D114" s="25">
        <v>28</v>
      </c>
      <c r="E114" s="55">
        <v>50661.67</v>
      </c>
      <c r="F114" s="56"/>
      <c r="G114" s="55">
        <v>49968.480000000003</v>
      </c>
      <c r="H114" s="56"/>
      <c r="I114" s="55">
        <v>693.19</v>
      </c>
      <c r="J114" s="56"/>
      <c r="K114" s="52">
        <v>150836.72</v>
      </c>
      <c r="L114" s="53"/>
      <c r="M114" s="1"/>
      <c r="N114" s="1"/>
      <c r="O114" s="1"/>
      <c r="P114" s="1"/>
      <c r="Q114" s="1"/>
      <c r="R114" s="1"/>
      <c r="S114" s="1"/>
      <c r="T114" s="1"/>
    </row>
    <row r="115" spans="1:20" ht="21.6" thickBot="1" x14ac:dyDescent="0.35">
      <c r="A115" s="63"/>
      <c r="B115" s="23">
        <v>4</v>
      </c>
      <c r="C115" s="24" t="s">
        <v>55</v>
      </c>
      <c r="D115" s="25">
        <v>31</v>
      </c>
      <c r="E115" s="55">
        <v>50661.67</v>
      </c>
      <c r="F115" s="56"/>
      <c r="G115" s="55">
        <v>50085.18</v>
      </c>
      <c r="H115" s="56"/>
      <c r="I115" s="55">
        <v>576.49</v>
      </c>
      <c r="J115" s="56"/>
      <c r="K115" s="52">
        <v>100751.54</v>
      </c>
      <c r="L115" s="53"/>
      <c r="M115" s="1"/>
      <c r="N115" s="1"/>
      <c r="O115" s="1"/>
      <c r="P115" s="1"/>
      <c r="Q115" s="1"/>
      <c r="R115" s="1"/>
      <c r="S115" s="1"/>
      <c r="T115" s="1"/>
    </row>
    <row r="116" spans="1:20" ht="21.6" thickBot="1" x14ac:dyDescent="0.35">
      <c r="A116" s="63"/>
      <c r="B116" s="23">
        <v>5</v>
      </c>
      <c r="C116" s="24" t="s">
        <v>58</v>
      </c>
      <c r="D116" s="25">
        <v>32</v>
      </c>
      <c r="E116" s="55">
        <v>50661.67</v>
      </c>
      <c r="F116" s="56"/>
      <c r="G116" s="55">
        <v>50264.18</v>
      </c>
      <c r="H116" s="56"/>
      <c r="I116" s="55">
        <v>397.49</v>
      </c>
      <c r="J116" s="56"/>
      <c r="K116" s="52">
        <v>50487.360000000001</v>
      </c>
      <c r="L116" s="53"/>
      <c r="M116" s="1"/>
      <c r="N116" s="1"/>
      <c r="O116" s="1"/>
      <c r="P116" s="1"/>
      <c r="Q116" s="1"/>
      <c r="R116" s="1"/>
      <c r="S116" s="1"/>
      <c r="T116" s="1"/>
    </row>
    <row r="117" spans="1:20" ht="21.6" thickBot="1" x14ac:dyDescent="0.35">
      <c r="A117" s="63"/>
      <c r="B117" s="23">
        <v>6</v>
      </c>
      <c r="C117" s="24" t="s">
        <v>59</v>
      </c>
      <c r="D117" s="25">
        <v>28</v>
      </c>
      <c r="E117" s="55">
        <v>50661.65</v>
      </c>
      <c r="F117" s="56"/>
      <c r="G117" s="55">
        <v>50487.360000000001</v>
      </c>
      <c r="H117" s="56"/>
      <c r="I117" s="55">
        <v>174.29</v>
      </c>
      <c r="J117" s="56"/>
      <c r="K117" s="52">
        <v>0</v>
      </c>
      <c r="L117" s="53"/>
      <c r="M117" s="1"/>
      <c r="N117" s="1"/>
      <c r="O117" s="1"/>
      <c r="P117" s="1"/>
      <c r="Q117" s="1"/>
      <c r="R117" s="1"/>
      <c r="S117" s="1"/>
      <c r="T117" s="1"/>
    </row>
    <row r="118" spans="1:20" ht="21.6" thickBot="1" x14ac:dyDescent="0.35">
      <c r="A118" s="63"/>
      <c r="B118" s="26" t="s">
        <v>56</v>
      </c>
      <c r="C118" s="27"/>
      <c r="D118" s="28"/>
      <c r="E118" s="55">
        <v>303970</v>
      </c>
      <c r="F118" s="56"/>
      <c r="G118" s="59">
        <v>300000</v>
      </c>
      <c r="H118" s="60"/>
      <c r="I118" s="59">
        <v>3970</v>
      </c>
      <c r="J118" s="60"/>
      <c r="K118" s="61"/>
      <c r="L118" s="62"/>
      <c r="M118" s="1"/>
      <c r="N118" s="1"/>
      <c r="O118" s="1"/>
      <c r="P118" s="1"/>
      <c r="Q118" s="1"/>
      <c r="R118" s="1"/>
      <c r="S118" s="1"/>
      <c r="T118" s="1"/>
    </row>
    <row r="119" spans="1:20" ht="17.399999999999999" x14ac:dyDescent="0.3">
      <c r="A119" s="1"/>
      <c r="B119" s="1"/>
      <c r="C119" s="1"/>
      <c r="D119" s="1"/>
      <c r="E119" s="1"/>
      <c r="F119" s="1"/>
      <c r="G119" s="1"/>
      <c r="H119" s="1"/>
      <c r="I119" s="1"/>
      <c r="J119" s="1"/>
      <c r="K119" s="1"/>
      <c r="L119" s="1"/>
      <c r="M119" s="1"/>
      <c r="N119" s="1"/>
      <c r="O119" s="1"/>
      <c r="P119" s="1"/>
      <c r="Q119" s="1"/>
      <c r="R119" s="1"/>
      <c r="S119" s="1"/>
      <c r="T119" s="1"/>
    </row>
    <row r="120" spans="1:20" ht="34.200000000000003" customHeight="1" x14ac:dyDescent="0.25">
      <c r="A120" s="57" t="s">
        <v>64</v>
      </c>
      <c r="B120" s="57"/>
      <c r="C120" s="57"/>
      <c r="D120" s="57"/>
      <c r="E120" s="57"/>
      <c r="F120" s="57"/>
      <c r="G120" s="57"/>
      <c r="H120" s="57"/>
      <c r="I120" s="57"/>
      <c r="J120" s="57"/>
      <c r="K120" s="57"/>
      <c r="L120" s="57"/>
      <c r="M120" s="57"/>
      <c r="N120" s="57"/>
      <c r="O120" s="57"/>
      <c r="P120" s="57"/>
      <c r="Q120" s="57"/>
      <c r="R120" s="57"/>
      <c r="S120" s="57"/>
      <c r="T120" s="57"/>
    </row>
    <row r="121" spans="1:20" x14ac:dyDescent="0.4">
      <c r="A121" s="40" t="s">
        <v>183</v>
      </c>
      <c r="B121" s="40"/>
      <c r="C121" s="40"/>
      <c r="D121" s="40"/>
      <c r="E121" s="40"/>
      <c r="F121" s="40"/>
      <c r="G121" s="40"/>
      <c r="H121" s="40"/>
      <c r="I121" s="40"/>
      <c r="J121" s="40"/>
      <c r="K121" s="40"/>
      <c r="L121" s="40"/>
      <c r="M121" s="40"/>
      <c r="N121" s="40"/>
      <c r="O121" s="40"/>
      <c r="P121" s="40"/>
      <c r="Q121" s="40"/>
      <c r="R121" s="41"/>
      <c r="S121" s="41"/>
      <c r="T121" s="41"/>
    </row>
    <row r="122" spans="1:20" ht="17.399999999999999" x14ac:dyDescent="0.3">
      <c r="A122" s="1" t="s">
        <v>65</v>
      </c>
      <c r="B122" s="1"/>
      <c r="C122" s="1"/>
      <c r="D122" s="1"/>
      <c r="E122" s="1"/>
      <c r="F122" s="1"/>
      <c r="G122" s="1"/>
      <c r="H122" s="1"/>
      <c r="I122" s="1"/>
      <c r="J122" s="1"/>
      <c r="K122" s="1"/>
      <c r="L122" s="1"/>
      <c r="M122" s="1"/>
      <c r="N122" s="1"/>
      <c r="O122" s="1"/>
      <c r="P122" s="1"/>
      <c r="Q122" s="1"/>
      <c r="R122" s="1"/>
      <c r="S122" s="1"/>
      <c r="T122" s="1"/>
    </row>
    <row r="123" spans="1:20" ht="57.75" customHeight="1" x14ac:dyDescent="0.3">
      <c r="A123" s="58" t="s">
        <v>74</v>
      </c>
      <c r="B123" s="58"/>
      <c r="C123" s="58"/>
      <c r="D123" s="58"/>
      <c r="E123" s="58"/>
      <c r="F123" s="58"/>
      <c r="G123" s="58"/>
      <c r="H123" s="58"/>
      <c r="I123" s="58"/>
      <c r="J123" s="58"/>
      <c r="K123" s="58"/>
      <c r="L123" s="58"/>
      <c r="M123" s="58"/>
      <c r="N123" s="58"/>
      <c r="O123" s="58"/>
      <c r="P123" s="58"/>
      <c r="Q123" s="58"/>
      <c r="R123" s="1"/>
      <c r="S123" s="1"/>
      <c r="T123" s="1"/>
    </row>
    <row r="124" spans="1:20" ht="20.399999999999999" x14ac:dyDescent="0.35">
      <c r="A124" s="33" t="s">
        <v>181</v>
      </c>
      <c r="B124" s="32"/>
      <c r="C124" s="32"/>
      <c r="D124" s="1"/>
      <c r="E124" s="1"/>
      <c r="F124" s="1"/>
      <c r="G124" s="1"/>
      <c r="H124" s="1"/>
      <c r="I124" s="1"/>
      <c r="J124" s="1"/>
      <c r="K124" s="1"/>
      <c r="L124" s="1"/>
      <c r="M124" s="1"/>
      <c r="N124" s="1"/>
      <c r="O124" s="1"/>
      <c r="P124" s="1"/>
      <c r="Q124" s="1"/>
      <c r="R124" s="1"/>
      <c r="S124" s="1" t="s">
        <v>184</v>
      </c>
      <c r="T124" s="1"/>
    </row>
    <row r="125" spans="1:20" ht="17.399999999999999" x14ac:dyDescent="0.3">
      <c r="A125" s="44" t="s">
        <v>182</v>
      </c>
      <c r="B125" s="44"/>
      <c r="C125" s="44"/>
      <c r="D125" s="44"/>
      <c r="E125" s="44"/>
      <c r="F125" s="45"/>
      <c r="G125" s="45"/>
      <c r="H125" s="45"/>
      <c r="I125" s="45"/>
      <c r="J125" s="1"/>
      <c r="K125" s="1"/>
      <c r="L125" s="1"/>
      <c r="M125" s="1"/>
      <c r="N125" s="1"/>
      <c r="O125" s="1"/>
      <c r="P125" s="1"/>
      <c r="Q125" s="1"/>
      <c r="R125" s="1"/>
      <c r="S125" s="54" t="s">
        <v>66</v>
      </c>
      <c r="T125" s="54"/>
    </row>
  </sheetData>
  <mergeCells count="235">
    <mergeCell ref="B96:R96"/>
    <mergeCell ref="B97:R97"/>
    <mergeCell ref="B98:R98"/>
    <mergeCell ref="B99:R99"/>
    <mergeCell ref="B100:R100"/>
    <mergeCell ref="A39:A100"/>
    <mergeCell ref="B77:R77"/>
    <mergeCell ref="S77:T77"/>
    <mergeCell ref="B78:R78"/>
    <mergeCell ref="T78:T86"/>
    <mergeCell ref="B79:R79"/>
    <mergeCell ref="B80:R80"/>
    <mergeCell ref="B81:R81"/>
    <mergeCell ref="B82:R82"/>
    <mergeCell ref="B83:R83"/>
    <mergeCell ref="B84:R84"/>
    <mergeCell ref="B85:R85"/>
    <mergeCell ref="B86:R86"/>
    <mergeCell ref="B66:R66"/>
    <mergeCell ref="T66:T76"/>
    <mergeCell ref="B67:R67"/>
    <mergeCell ref="B68:R68"/>
    <mergeCell ref="B69:R69"/>
    <mergeCell ref="B70:R70"/>
    <mergeCell ref="B76:R76"/>
    <mergeCell ref="B58:R58"/>
    <mergeCell ref="B59:R59"/>
    <mergeCell ref="B60:R60"/>
    <mergeCell ref="B61:R61"/>
    <mergeCell ref="B62:R62"/>
    <mergeCell ref="B63:R63"/>
    <mergeCell ref="B64:R64"/>
    <mergeCell ref="B65:R65"/>
    <mergeCell ref="B54:R54"/>
    <mergeCell ref="B55:R55"/>
    <mergeCell ref="B56:R56"/>
    <mergeCell ref="B57:R57"/>
    <mergeCell ref="B71:R71"/>
    <mergeCell ref="B72:R72"/>
    <mergeCell ref="B73:R73"/>
    <mergeCell ref="B74:R74"/>
    <mergeCell ref="B75:R75"/>
    <mergeCell ref="Q3:T3"/>
    <mergeCell ref="B7:C7"/>
    <mergeCell ref="D7:E7"/>
    <mergeCell ref="F7:G7"/>
    <mergeCell ref="H7:I7"/>
    <mergeCell ref="J7:K7"/>
    <mergeCell ref="N7:O7"/>
    <mergeCell ref="A4:T4"/>
    <mergeCell ref="A5:A6"/>
    <mergeCell ref="B5:T5"/>
    <mergeCell ref="B6:E6"/>
    <mergeCell ref="F6:I6"/>
    <mergeCell ref="J6:M6"/>
    <mergeCell ref="N6:Q6"/>
    <mergeCell ref="R6:T6"/>
    <mergeCell ref="B8:E8"/>
    <mergeCell ref="F8:I8"/>
    <mergeCell ref="J8:M8"/>
    <mergeCell ref="N8:Q8"/>
    <mergeCell ref="R8:T8"/>
    <mergeCell ref="A9:A13"/>
    <mergeCell ref="B9:C9"/>
    <mergeCell ref="D9:E9"/>
    <mergeCell ref="F9:G9"/>
    <mergeCell ref="H9:I9"/>
    <mergeCell ref="J9:K9"/>
    <mergeCell ref="N9:O9"/>
    <mergeCell ref="B10:S10"/>
    <mergeCell ref="B11:T11"/>
    <mergeCell ref="B12:E13"/>
    <mergeCell ref="F12:I13"/>
    <mergeCell ref="J12:M12"/>
    <mergeCell ref="N12:Q12"/>
    <mergeCell ref="R12:R13"/>
    <mergeCell ref="S12:S13"/>
    <mergeCell ref="R17:T17"/>
    <mergeCell ref="B18:E18"/>
    <mergeCell ref="F18:G18"/>
    <mergeCell ref="H18:I18"/>
    <mergeCell ref="J18:M18"/>
    <mergeCell ref="N18:Q18"/>
    <mergeCell ref="R18:T18"/>
    <mergeCell ref="T12:T13"/>
    <mergeCell ref="J13:M13"/>
    <mergeCell ref="N13:Q13"/>
    <mergeCell ref="A14:T14"/>
    <mergeCell ref="A16:A17"/>
    <mergeCell ref="B16:T16"/>
    <mergeCell ref="B17:E17"/>
    <mergeCell ref="F17:I17"/>
    <mergeCell ref="J17:M17"/>
    <mergeCell ref="N17:Q17"/>
    <mergeCell ref="A15:T15"/>
    <mergeCell ref="B19:I19"/>
    <mergeCell ref="J19:M19"/>
    <mergeCell ref="N19:Q19"/>
    <mergeCell ref="R19:T19"/>
    <mergeCell ref="B20:E20"/>
    <mergeCell ref="F20:I20"/>
    <mergeCell ref="J20:M20"/>
    <mergeCell ref="N20:Q20"/>
    <mergeCell ref="R20:T20"/>
    <mergeCell ref="B21:I21"/>
    <mergeCell ref="J21:M21"/>
    <mergeCell ref="N21:Q21"/>
    <mergeCell ref="R21:T21"/>
    <mergeCell ref="A22:A23"/>
    <mergeCell ref="B22:T22"/>
    <mergeCell ref="B23:E23"/>
    <mergeCell ref="F23:I23"/>
    <mergeCell ref="J23:M23"/>
    <mergeCell ref="N23:Q23"/>
    <mergeCell ref="B30:T30"/>
    <mergeCell ref="A31:A32"/>
    <mergeCell ref="B31:T31"/>
    <mergeCell ref="B32:E32"/>
    <mergeCell ref="F32:I32"/>
    <mergeCell ref="J32:M32"/>
    <mergeCell ref="N32:Q32"/>
    <mergeCell ref="R32:T32"/>
    <mergeCell ref="R23:T23"/>
    <mergeCell ref="B24:T24"/>
    <mergeCell ref="B25:T25"/>
    <mergeCell ref="A26:A27"/>
    <mergeCell ref="B26:Q26"/>
    <mergeCell ref="R26:T26"/>
    <mergeCell ref="J27:M27"/>
    <mergeCell ref="N27:Q27"/>
    <mergeCell ref="R27:T27"/>
    <mergeCell ref="B27:I27"/>
    <mergeCell ref="A28:A30"/>
    <mergeCell ref="B28:T28"/>
    <mergeCell ref="B29:T29"/>
    <mergeCell ref="B33:T33"/>
    <mergeCell ref="B34:T34"/>
    <mergeCell ref="A35:T35"/>
    <mergeCell ref="A36:A37"/>
    <mergeCell ref="B36:T36"/>
    <mergeCell ref="B37:E37"/>
    <mergeCell ref="F37:I37"/>
    <mergeCell ref="J37:M37"/>
    <mergeCell ref="N37:Q37"/>
    <mergeCell ref="R37:T37"/>
    <mergeCell ref="B38:T38"/>
    <mergeCell ref="B87:R87"/>
    <mergeCell ref="B88:R88"/>
    <mergeCell ref="S88:T88"/>
    <mergeCell ref="B89:R89"/>
    <mergeCell ref="B90:R90"/>
    <mergeCell ref="B91:R91"/>
    <mergeCell ref="B92:R92"/>
    <mergeCell ref="B93:R93"/>
    <mergeCell ref="B39:R39"/>
    <mergeCell ref="B40:R40"/>
    <mergeCell ref="B41:R41"/>
    <mergeCell ref="B42:R42"/>
    <mergeCell ref="B43:R44"/>
    <mergeCell ref="B45:R46"/>
    <mergeCell ref="B47:R47"/>
    <mergeCell ref="B48:R48"/>
    <mergeCell ref="B49:R49"/>
    <mergeCell ref="S65:T65"/>
    <mergeCell ref="S49:T49"/>
    <mergeCell ref="B50:R50"/>
    <mergeCell ref="B51:R51"/>
    <mergeCell ref="B52:R52"/>
    <mergeCell ref="B53:R53"/>
    <mergeCell ref="B94:R94"/>
    <mergeCell ref="B95:R95"/>
    <mergeCell ref="A101:T101"/>
    <mergeCell ref="A102:T102"/>
    <mergeCell ref="A103:A108"/>
    <mergeCell ref="E103:F103"/>
    <mergeCell ref="G103:H103"/>
    <mergeCell ref="I103:J103"/>
    <mergeCell ref="K103:L103"/>
    <mergeCell ref="E104:F104"/>
    <mergeCell ref="G104:H104"/>
    <mergeCell ref="I104:J104"/>
    <mergeCell ref="K104:L104"/>
    <mergeCell ref="E106:F106"/>
    <mergeCell ref="G106:H106"/>
    <mergeCell ref="I106:J106"/>
    <mergeCell ref="K106:L106"/>
    <mergeCell ref="E107:F107"/>
    <mergeCell ref="G107:H107"/>
    <mergeCell ref="I107:J107"/>
    <mergeCell ref="K107:L107"/>
    <mergeCell ref="E108:F108"/>
    <mergeCell ref="G108:H108"/>
    <mergeCell ref="I108:J108"/>
    <mergeCell ref="K108:L108"/>
    <mergeCell ref="E105:F105"/>
    <mergeCell ref="G113:H113"/>
    <mergeCell ref="G105:H105"/>
    <mergeCell ref="I105:J105"/>
    <mergeCell ref="K105:L105"/>
    <mergeCell ref="G115:H115"/>
    <mergeCell ref="I115:J115"/>
    <mergeCell ref="K115:L115"/>
    <mergeCell ref="E112:F112"/>
    <mergeCell ref="G112:H112"/>
    <mergeCell ref="I112:J112"/>
    <mergeCell ref="K112:L112"/>
    <mergeCell ref="I113:J113"/>
    <mergeCell ref="K113:L113"/>
    <mergeCell ref="E114:F114"/>
    <mergeCell ref="G114:H114"/>
    <mergeCell ref="I114:J114"/>
    <mergeCell ref="E115:F115"/>
    <mergeCell ref="A125:I125"/>
    <mergeCell ref="E111:F111"/>
    <mergeCell ref="G111:H111"/>
    <mergeCell ref="I111:J111"/>
    <mergeCell ref="K111:L111"/>
    <mergeCell ref="K114:L114"/>
    <mergeCell ref="S125:T125"/>
    <mergeCell ref="E116:F116"/>
    <mergeCell ref="G116:H116"/>
    <mergeCell ref="I116:J116"/>
    <mergeCell ref="K116:L116"/>
    <mergeCell ref="A120:T120"/>
    <mergeCell ref="A123:Q123"/>
    <mergeCell ref="E117:F117"/>
    <mergeCell ref="G117:H117"/>
    <mergeCell ref="I117:J117"/>
    <mergeCell ref="K117:L117"/>
    <mergeCell ref="E118:F118"/>
    <mergeCell ref="G118:H118"/>
    <mergeCell ref="I118:J118"/>
    <mergeCell ref="K118:L118"/>
    <mergeCell ref="A111:A118"/>
    <mergeCell ref="E113:F113"/>
  </mergeCells>
  <phoneticPr fontId="23" type="noConversion"/>
  <hyperlinks>
    <hyperlink ref="A102" r:id="rId1" xr:uid="{FC242C09-A669-456B-917D-2DB6F45E7145}"/>
  </hyperlinks>
  <pageMargins left="0.7" right="0.7" top="0.75" bottom="0.75" header="0.3" footer="0.3"/>
  <pageSetup paperSize="9" scale="23" orientation="portrait" r:id="rId2"/>
  <headerFooter>
    <oddHeader>&amp;C&amp;"Calibri"&amp;10&amp;K317100Classification: Public&amp;1#_x000D_&amp;"Calibri"&amp;11&amp;K000000&amp;"Calibri"&amp;11&amp;K000000&amp;"Calibri"&amp;11&amp;K000000</oddHeader>
  </headerFooter>
  <rowBreaks count="2" manualBreakCount="2">
    <brk id="20" max="16383" man="1"/>
    <brk id="10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5"/>
  <sheetViews>
    <sheetView zoomScaleNormal="100" workbookViewId="0">
      <selection activeCell="A5" sqref="A5"/>
    </sheetView>
  </sheetViews>
  <sheetFormatPr defaultRowHeight="14.4" x14ac:dyDescent="0.3"/>
  <sheetData>
    <row r="3" spans="1:1" x14ac:dyDescent="0.3">
      <c r="A3" s="29" t="str">
        <f>HYPERLINK(A5,"Schimbarea LIBOR/EURibor/AIR6M")</f>
        <v>Schimbarea LIBOR/EURibor/AIR6M</v>
      </c>
    </row>
    <row r="5" spans="1:1" x14ac:dyDescent="0.3">
      <c r="A5" s="29" t="s">
        <v>72</v>
      </c>
    </row>
  </sheetData>
  <hyperlinks>
    <hyperlink ref="A5" r:id="rId1" xr:uid="{9AC6FDD8-14AA-459A-A95B-96A10C92C4BA}"/>
  </hyperlinks>
  <pageMargins left="0.7" right="0.7" top="0.96875" bottom="0.75" header="0.3" footer="0.3"/>
  <pageSetup paperSize="9" orientation="portrait" r:id="rId2"/>
  <headerFooter>
    <oddHeader>&amp;L&amp;22&amp;KFF0000&amp;G&amp;R&amp;G
&amp;C&amp;"Calibri"&amp;10&amp;K317100Classification: Public&amp;1#_x000D_&amp;"Calibri"&amp;11&amp;K000000&amp;"Calibri"&amp;11&amp;K000000&amp;"Calibri"&amp;11&amp;K000000</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Clienti Business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Svetlana Malai, PCB MDA</cp:lastModifiedBy>
  <dcterms:created xsi:type="dcterms:W3CDTF">2020-10-05T17:16:50Z</dcterms:created>
  <dcterms:modified xsi:type="dcterms:W3CDTF">2026-10-08T10:02:22Z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2023-05-10T09:22:58Z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399bd1e2-437a-4ed5-a849-234ab9d78a79</vt:lpwstr>
  </property>
  <property fmtid="{D5CDD505-2E9C-101B-9397-08002B2CF9AE}" pid="8" name="MSIP_Label_bf56d8f5-2c8d-4da4-8c07-2cb91e58c77e_ContentBits">
    <vt:lpwstr>0</vt:lpwstr>
  </property>
</Properties>
</file>