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5\1. Indicatori site lunar\08.2025\"/>
    </mc:Choice>
  </mc:AlternateContent>
  <xr:revisionPtr revIDLastSave="0" documentId="13_ncr:1_{418D6045-B342-44EC-A848-99A34BFECF2F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D4" i="14"/>
  <c r="C6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3835D7-9DE6-4044-BFC7-6C26D94D89CE}" keepAlive="1" name="ho-infoware1 IW_MDA Chart of Accounts" type="5" refreshedVersion="8" saveData="1">
    <dbPr connection="Provider=MSOLAP.8;Integrated Security=SSPI;Persist Security Info=True;Initial Catalog=IW_MDA_FIN_LOC_BWN;Data Source=CnMDAOlap10Pr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<sst xmlns="http://schemas.openxmlformats.org/spreadsheetml/2006/main" count="49" uniqueCount="41">
  <si>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</si>
  <si>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</si>
  <si>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</si>
  <si>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</si>
  <si>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</si>
  <si>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</si>
  <si>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</si>
  <si>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</si>
  <si>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</si>
  <si>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</si>
  <si>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</si>
  <si>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</si>
  <si>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</si>
  <si>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</si>
  <si>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</si>
  <si>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</si>
  <si>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</si>
  <si>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</si>
  <si>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</si>
  <si>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</si>
  <si>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</si>
  <si>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</si>
  <si>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</si>
  <si>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</si>
  <si>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</si>
  <si>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</si>
  <si>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</si>
  <si>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</si>
  <si>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</si>
  <si>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</si>
  <si>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</si>
  <si>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</si>
  <si>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</si>
  <si>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</si>
  <si>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</si>
  <si>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</si>
  <si>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</si>
  <si>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</si>
  <si>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Batereanu Raisa</t>
  </si>
  <si>
    <t>09-09-2025  17:22:00 PM</t>
  </si>
  <si>
    <t>la situatia din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</si>
</sst>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р_._-;\-* #,##0.00_р_._-;_-* &quot;-&quot;??_р_._-;_-@_-"/>
    <numFmt numFmtId="165" formatCode="#,##0;\-#,##0;"/>
    <numFmt numFmtId="166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5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6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4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/>
    </xf>
    <xf numFmtId="4" fontId="14" fillId="0" borderId="0" xfId="2" applyNumberFormat="1" applyFont="1" applyAlignment="1">
      <alignment vertical="center"/>
    </xf>
    <xf numFmtId="14" fontId="11" fillId="4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5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3" borderId="2" xfId="2" applyNumberFormat="1" applyFont="1" applyFill="1" applyBorder="1" applyAlignment="1">
      <alignment horizontal="center" vertical="center"/>
    </xf>
    <xf numFmtId="4" fontId="11" fillId="0" borderId="2" xfId="2" applyNumberFormat="1" applyFont="1" applyBorder="1" applyAlignment="1">
      <alignment horizontal="left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</sheetPr>
  <dimension ref="A1:H32"/>
  <sheetViews>
    <sheetView tabSelected="1" view="pageBreakPreview" zoomScale="80" zoomScaleNormal="80" zoomScaleSheetLayoutView="80" workbookViewId="0">
      <selection activeCell="C6" sqref="C6"/>
    </sheetView>
  </sheetViews>
  <sheetFormatPr defaultColWidth="11.42578125" defaultRowHeight="12.75"/>
  <cols>
    <col min="1" max="1" width="3" style="2" customWidth="1"/>
    <col min="2" max="2" width="6" style="2" customWidth="1"/>
    <col min="3" max="3" width="64.5703125" style="2" customWidth="1"/>
    <col min="4" max="8" width="17.28515625" style="2" customWidth="1"/>
    <col min="9" max="16384" width="11.4257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5" t="s">
        <v>9</v>
      </c>
      <c r="C2" s="36"/>
      <c r="D2" s="1"/>
      <c r="E2" s="1"/>
      <c r="F2" s="1"/>
      <c r="G2" s="1"/>
      <c r="H2" s="3" t="s">
        <v>10</v>
      </c>
    </row>
    <row r="3" spans="1:8">
      <c r="A3" s="1"/>
      <c r="B3" s="37" t="s">
        <v>11</v>
      </c>
      <c r="C3" s="36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8" t="s">
        <v>19</v>
      </c>
      <c r="C5" s="39"/>
      <c r="D5" s="39"/>
      <c r="E5" s="39"/>
      <c r="F5" s="39"/>
      <c r="G5" s="39"/>
      <c r="H5" s="40"/>
    </row>
    <row r="6" spans="1:8" ht="14.25">
      <c r="A6" s="1"/>
      <c r="B6" s="5"/>
      <c r="C6" s="6" t="s">
        <v>40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1" t="s">
        <v>7</v>
      </c>
      <c r="C8" s="41" t="s">
        <v>20</v>
      </c>
      <c r="D8" s="42" t="s">
        <v>13</v>
      </c>
      <c r="E8" s="43"/>
      <c r="F8" s="43"/>
      <c r="G8" s="43"/>
      <c r="H8" s="44"/>
    </row>
    <row r="9" spans="1:8" ht="25.35" customHeight="1">
      <c r="A9" s="1"/>
      <c r="B9" s="41"/>
      <c r="C9" s="41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2842021844</v>
      </c>
      <c r="E11" s="13">
        <v>224135306</v>
      </c>
      <c r="F11" s="13">
        <v>444361409</v>
      </c>
      <c r="G11" s="13">
        <v>843727244</v>
      </c>
      <c r="H11" s="13">
        <v>2926118034</v>
      </c>
    </row>
    <row r="12" spans="1:8">
      <c r="A12" s="1"/>
      <c r="B12" s="14" t="s">
        <v>1</v>
      </c>
      <c r="C12" s="12" t="s">
        <v>22</v>
      </c>
      <c r="D12" s="13">
        <v>2603081421</v>
      </c>
      <c r="E12" s="13">
        <v>77613398</v>
      </c>
      <c r="F12" s="13">
        <v>137987400</v>
      </c>
      <c r="G12" s="13">
        <v>229839763</v>
      </c>
      <c r="H12" s="13">
        <v>1101001345</v>
      </c>
    </row>
    <row r="13" spans="1:8">
      <c r="A13" s="1"/>
      <c r="B13" s="14" t="s">
        <v>2</v>
      </c>
      <c r="C13" s="12" t="s">
        <v>23</v>
      </c>
      <c r="D13" s="13">
        <v>238940423</v>
      </c>
      <c r="E13" s="13">
        <v>385462331</v>
      </c>
      <c r="F13" s="13">
        <v>691836340</v>
      </c>
      <c r="G13" s="13">
        <v>1305723821</v>
      </c>
      <c r="H13" s="13">
        <v>3130840510</v>
      </c>
    </row>
    <row r="14" spans="1:8">
      <c r="A14" s="1"/>
      <c r="B14" s="14" t="s">
        <v>4</v>
      </c>
      <c r="C14" s="12" t="s">
        <v>24</v>
      </c>
      <c r="D14" s="13">
        <v>2842021844</v>
      </c>
      <c r="E14" s="13">
        <v>463075729</v>
      </c>
      <c r="F14" s="13">
        <v>829823740</v>
      </c>
      <c r="G14" s="13">
        <v>1535563584</v>
      </c>
      <c r="H14" s="13">
        <v>4231841855</v>
      </c>
    </row>
    <row r="15" spans="1:8">
      <c r="A15" s="1"/>
      <c r="B15" s="14" t="s">
        <v>3</v>
      </c>
      <c r="C15" s="12" t="s">
        <v>25</v>
      </c>
      <c r="D15" s="15">
        <v>1.0917913750497319</v>
      </c>
      <c r="E15" s="15">
        <v>5.9664406008869761</v>
      </c>
      <c r="F15" s="15">
        <v>6.0137645901002559</v>
      </c>
      <c r="G15" s="15">
        <v>6.6810179577151754</v>
      </c>
      <c r="H15" s="15">
        <v>3.8436300502430356</v>
      </c>
    </row>
    <row r="24" spans="4:8">
      <c r="D24" s="32"/>
      <c r="E24" s="32"/>
      <c r="F24" s="32"/>
      <c r="G24" s="32"/>
      <c r="H24" s="32"/>
    </row>
    <row r="25" spans="4:8">
      <c r="D25" s="33"/>
      <c r="E25" s="33"/>
      <c r="F25" s="33"/>
      <c r="G25" s="33"/>
      <c r="H25" s="33"/>
    </row>
    <row r="26" spans="4:8">
      <c r="D26" s="33"/>
      <c r="E26" s="33"/>
      <c r="F26" s="33"/>
      <c r="G26" s="33"/>
      <c r="H26" s="33"/>
    </row>
    <row r="27" spans="4:8">
      <c r="D27" s="33"/>
      <c r="E27" s="33"/>
      <c r="F27" s="33"/>
      <c r="G27" s="33"/>
      <c r="H27" s="33"/>
    </row>
    <row r="28" spans="4:8">
      <c r="D28" s="33"/>
      <c r="E28" s="33"/>
      <c r="F28" s="33"/>
      <c r="G28" s="33"/>
      <c r="H28" s="33"/>
    </row>
    <row r="29" spans="4:8">
      <c r="D29" s="33"/>
      <c r="E29" s="33"/>
      <c r="F29" s="33"/>
      <c r="G29" s="33"/>
      <c r="H29" s="33"/>
    </row>
    <row r="30" spans="4:8">
      <c r="D30" s="33"/>
      <c r="E30" s="33"/>
      <c r="F30" s="33"/>
      <c r="G30" s="33"/>
      <c r="H30" s="33"/>
    </row>
    <row r="31" spans="4:8">
      <c r="D31" s="33"/>
      <c r="E31" s="33"/>
      <c r="F31" s="33"/>
      <c r="G31" s="33"/>
      <c r="H31" s="33"/>
    </row>
    <row r="32" spans="4:8">
      <c r="D32" s="33"/>
      <c r="E32" s="33"/>
      <c r="F32" s="33"/>
      <c r="G32" s="33"/>
      <c r="H32" s="33"/>
    </row>
  </sheetData>
  <mergeCells count="6">
    <mergeCell ref="B2:C2"/>
    <mergeCell ref="B3:C3"/>
    <mergeCell ref="B5:H5"/>
    <mergeCell ref="B8:B9"/>
    <mergeCell ref="C8:C9"/>
    <mergeCell ref="D8:H8"/>
  </mergeCells>
  <pageMargins left="0.74803149606299202" right="0.74803149606299202" top="0.43307086614173201" bottom="0.43307086614173201" header="0.511811023622047" footer="0.511811023622047"/>
  <pageSetup paperSize="9" scale="81" fitToWidth="2" orientation="landscape" r:id="rId1"/>
  <headerFooter alignWithMargins="0"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</sheetPr>
  <dimension ref="A1:H14"/>
  <sheetViews>
    <sheetView view="pageBreakPreview" zoomScale="60" zoomScaleNormal="80" workbookViewId="0">
      <selection activeCell="C15" sqref="C15"/>
    </sheetView>
  </sheetViews>
  <sheetFormatPr defaultColWidth="11.42578125" defaultRowHeight="12.75"/>
  <cols>
    <col min="1" max="1" width="3.42578125" style="18" customWidth="1"/>
    <col min="2" max="2" width="20.7109375" style="18" customWidth="1"/>
    <col min="3" max="4" width="13.85546875" style="18" customWidth="1"/>
    <col min="5" max="5" width="11.42578125" style="18"/>
    <col min="6" max="6" width="6.140625" style="18" customWidth="1"/>
    <col min="7" max="7" width="15.28515625" style="18" bestFit="1" customWidth="1"/>
    <col min="8" max="8" width="3" style="18" bestFit="1" customWidth="1"/>
    <col min="9" max="16384" width="11.42578125" style="18"/>
  </cols>
  <sheetData>
    <row r="1" spans="1:8">
      <c r="A1" s="16"/>
      <c r="B1" s="17"/>
      <c r="C1" s="17"/>
      <c r="D1" s="17"/>
    </row>
    <row r="2" spans="1:8" ht="15.95" customHeight="1">
      <c r="A2" s="16"/>
      <c r="B2" s="29" t="s">
        <v>26</v>
      </c>
      <c r="C2" s="29"/>
      <c r="D2" s="29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30">
        <f>DATE(G5,G4,1)</f>
        <v>45870</v>
      </c>
      <c r="E4" s="20"/>
      <c r="F4" s="21" t="s">
        <v>28</v>
      </c>
      <c r="G4" s="22">
        <v>8</v>
      </c>
      <c r="H4" s="31" t="str">
        <f>IF(LEN(G4)=2,G4,CONCATENATE("0",G4))</f>
        <v>08</v>
      </c>
    </row>
    <row r="5" spans="1:8">
      <c r="A5" s="16"/>
      <c r="B5" s="17" t="s">
        <v>29</v>
      </c>
      <c r="C5" s="19"/>
      <c r="D5" s="30">
        <f>DATE(G5,G4+1,1)-1</f>
        <v>45900</v>
      </c>
      <c r="E5" s="20"/>
      <c r="F5" s="21" t="s">
        <v>30</v>
      </c>
      <c r="G5" s="22">
        <v>2025</v>
      </c>
    </row>
    <row r="6" spans="1:8">
      <c r="A6" s="16"/>
      <c r="B6" s="17" t="s">
        <v>31</v>
      </c>
      <c r="C6" s="30">
        <f>D5</f>
        <v>45900</v>
      </c>
      <c r="D6" s="19"/>
      <c r="G6" s="34" t="s">
        <v>39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45" t="s">
        <v>38</v>
      </c>
      <c r="D9" s="45"/>
    </row>
    <row r="10" spans="1:8">
      <c r="A10" s="16"/>
      <c r="B10" s="17" t="s">
        <v>34</v>
      </c>
      <c r="C10" s="24" t="s">
        <v>36</v>
      </c>
      <c r="D10" s="25"/>
    </row>
    <row r="13" spans="1:8">
      <c r="B13" s="26" t="s">
        <v>35</v>
      </c>
      <c r="C13" s="27" t="s">
        <v>37</v>
      </c>
    </row>
    <row r="14" spans="1:8">
      <c r="B14" s="26" t="s">
        <v>31</v>
      </c>
      <c r="C14" s="28">
        <v>45909</v>
      </c>
    </row>
  </sheetData>
  <mergeCells count="1">
    <mergeCell ref="C9:D9"/>
  </mergeCells>
  <pageMargins left="0.7" right="0.7" top="0.75" bottom="0.75" header="0.3" footer="0.3"/>
  <pageSetup scale="91"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cp:lastPrinted>2025-07-10T14:46:21Z</cp:lastPrinted>
  <dcterms:created xsi:type="dcterms:W3CDTF">2022-11-24T08:15:48Z</dcterms:created>
  <dcterms:modified xsi:type="dcterms:W3CDTF">2025-09-23T06:46:25Z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