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4E18254F-DC4B-41B8-9995-115359A71928}" xr6:coauthVersionLast="47" xr6:coauthVersionMax="47" xr10:uidLastSave="{00000000-0000-0000-0000-000000000000}"/>
  <bookViews>
    <workbookView xWindow="28680" yWindow="-120" windowWidth="29040" windowHeight="17520" xr2:uid="{00000000-000D-0000-FFFF-FFFF00000000}"/>
  </bookViews>
  <sheets>
    <sheet name="Persoane Fizice" sheetId="1" r:id="rId1"/>
    <sheet name="Sheet2" sheetId="3" state="hidden" r:id="rId2"/>
    <sheet name="Sheet1" sheetId="2" state="hidden" r:id="rId3"/>
  </sheets>
  <definedNames>
    <definedName name="_xlnm.Print_Area" localSheetId="0">'Persoane Fizice'!$A$1:$Z$111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I12" i="1"/>
  <c r="I11" i="1"/>
  <c r="X11" i="1"/>
  <c r="Z11" i="1" s="1"/>
  <c r="B33" i="1" l="1"/>
  <c r="B14" i="1" l="1"/>
  <c r="P12" i="1"/>
  <c r="T12" i="1" s="1"/>
  <c r="P13" i="1" l="1"/>
  <c r="T13" i="1" s="1"/>
  <c r="P11" i="1"/>
  <c r="T11" i="1" s="1"/>
  <c r="A105" i="1"/>
  <c r="A1" i="2"/>
</calcChain>
</file>

<file path=xl/sharedStrings.xml><?xml version="1.0" encoding="utf-8"?>
<sst xmlns="http://schemas.openxmlformats.org/spreadsheetml/2006/main" count="184" uniqueCount="151">
  <si>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</si>
  <si>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</si>
  <si>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</si>
  <si>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</si>
  <si>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</si>
  <si>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</si>
  <si>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</si>
  <si>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</si>
  <si>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</si>
  <si>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</si>
  <si>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</si>
  <si>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</si>
  <si>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</si>
  <si>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</si>
  <si>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</si>
  <si>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</si>
  <si>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</si>
  <si>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</si>
  <si>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</si>
  <si>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</si>
  <si>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</si>
  <si>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</si>
  <si>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</si>
  <si>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</si>
  <si>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</si>
  <si>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</si>
  <si>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</si>
  <si>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</si>
  <si>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</si>
  <si>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</si>
  <si>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</si>
  <si>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</si>
  <si>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</si>
  <si>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</si>
  <si>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</si>
  <si>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</si>
  <si>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</si>
  <si>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</si>
  <si>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</si>
  <si>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</si>
  <si>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</si>
  <si>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</si>
  <si>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</si>
  <si>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</si>
  <si>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Investment Loan MDL DAE</t>
  </si>
  <si>
    <t>Housing Loan USX DAE</t>
  </si>
  <si>
    <t>Housing Loan EUX DAE</t>
  </si>
  <si>
    <t>Investment Loan USX DAE</t>
  </si>
  <si>
    <t>Investment Loan EUX DAE</t>
  </si>
  <si>
    <t>USX:</t>
  </si>
  <si>
    <t>EUX:</t>
  </si>
  <si>
    <t>MDL sau USD/ EUR (indexat USX/EUX, echivalentul în 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</si>
  <si>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</si>
  <si>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</si>
  <si>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</si>
  <si>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</si>
  <si>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</si>
  <si>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</si>
  <si>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</si>
  <si>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</si>
  <si>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</si>
  <si>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</si>
  <si>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</si>
  <si>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</si>
  <si>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</si>
  <si>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</si>
  <si>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</si>
  <si>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</si>
  <si>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</si>
  <si>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</si>
  <si>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</si>
  <si>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</si>
  <si>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</si>
  <si>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</si>
  <si>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</si>
  <si>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</si>
  <si>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</si>
  <si>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</si>
  <si>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</si>
  <si>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</si>
  <si>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</si>
  <si>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</si>
  <si>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</si>
  <si>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</si>
  <si>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</si>
  <si>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</si>
  <si>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</si>
  <si>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</si>
  <si>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</si>
  <si>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</si>
  <si>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</si>
  <si>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</si>
  <si>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</si>
  <si>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</si>
  <si>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</si>
  <si>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</si>
  <si>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</si>
  <si>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</si>
  <si>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</si>
  <si>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</si>
  <si>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</si>
  <si>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</si>
  <si>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</si>
  <si>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</si>
  <si>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</si>
  <si>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</si>
  <si>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</si>
  <si>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</si>
  <si>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</si>
  <si>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</si>
  <si>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</si>
  <si>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</si>
  <si>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</si>
  <si>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</si>
  <si>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</si>
  <si>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</si>
  <si>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</si>
  <si>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</si>
  <si>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</si>
  <si>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</si>
  <si>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</si>
  <si>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</si>
  <si>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</si>
  <si>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</si>
  <si>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</si>
  <si>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</si>
  <si>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</si>
  <si>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</si>
  <si>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</si>
  <si>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</si>
  <si>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</si>
  <si>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</si>
  <si>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IRCC</t>
  </si>
  <si>
    <t>6MTermsofr USD+</t>
  </si>
  <si>
    <t xml:space="preserve"> Suma maximă fără gaj 400.000 MDL
Bunuri imobile, mijloace de transport, depozit bancar, fidejusiune (garanţie persoană fizică / juridică), alte bunuri mobile (după caz)</t>
  </si>
  <si>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</si>
  <si>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</si>
  <si>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</si>
  <si>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Credit de Consum Negarantat</t>
  </si>
  <si>
    <t>Credit de Consum Negarantat MDL</t>
  </si>
  <si>
    <t>DAE în MDL a fost calculată reieșind din suma creditului de 400,000 MDL pe un termen de 60 luni.</t>
  </si>
  <si>
    <t>50.000 MDL – 100.000 MDL  - fără garant, fără gaj, pentru nevoi personale,
100.001 MDL- 200.000 MDL - cu garant, fără gaj, pentru nevoi personale, (debitorul pentru suma dată nu este obligatoriu să dețină un bun imobil în proprietate)
200.001 MDL - 400.000 MDL - cu garant, fără gaj, pentru nevoi personale, (debitorul trebuie să dețină bun imobil, iar în lipsa acestuia, garantul trebuie să dețină în mod obligatoriu bun imobil în proprietate)</t>
  </si>
  <si>
    <t>- min 50.000 MDL - max 400.000 MDL</t>
  </si>
  <si>
    <t>Executor: Cogilnicean C.
Tel. 0800 000 10</t>
  </si>
  <si>
    <t>Bunuri imobile, depozit bancar, fidejusiune (garanţie persoană fizică / juridică), alte bunuri mobile (după caz)</t>
  </si>
  <si>
    <t>© ProCredit Bank. Mai 2025. Toate drepturile sunt protejate.</t>
  </si>
  <si>
    <r>
      <t xml:space="preserve"> min 10.000 EUR - max 300.000 EUR - </t>
    </r>
    <r>
      <rPr>
        <sz val="16"/>
        <rFont val="Arial"/>
        <family val="2"/>
      </rPr>
      <t>echivalentul în MDL conform cursului oficial stabilit de către BNM  la ziua aprobării creditulu</t>
    </r>
    <r>
      <rPr>
        <b/>
        <sz val="16"/>
        <rFont val="Arial"/>
        <family val="2"/>
      </rPr>
      <t xml:space="preserve">
 suma creditului nu poate depăși 80% din valoarea imobilului finanţat acceptat în gaj       
</t>
    </r>
  </si>
  <si>
    <r>
      <t xml:space="preserve">- min 5.000 EUR - max 50.000 EUR  - </t>
    </r>
    <r>
      <rPr>
        <sz val="16"/>
        <color theme="1" tint="0.249977111117893"/>
        <rFont val="Arial"/>
        <family val="2"/>
      </rPr>
      <t xml:space="preserve">echivalentul în MDL conform cursului oficial stabilit de către BNM la ziua aprobării creditului
</t>
    </r>
  </si>
  <si>
    <t xml:space="preserve">Pentru angajații din cadrul proiectelor salariale se va face reducere de 0.5 pp de la rata standard
</t>
  </si>
  <si>
    <t>În vigoare din “__” Mai 2025</t>
  </si>
  <si>
    <t>Lista de preturi a fost aprobată prin decizia Comitetului de Active şi Pasive al B.C. ProCredit Bank S.A. din 23.05.2025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</si>
</sst>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0"/>
      <name val="Arial"/>
      <family val="2"/>
    </font>
    <font>
      <b/>
      <sz val="14"/>
      <name val="Arial"/>
      <family val="2"/>
    </font>
    <font>
      <b/>
      <sz val="16"/>
      <color theme="1" tint="0.249977111117893"/>
      <name val="Arial"/>
      <family val="2"/>
    </font>
    <font>
      <b/>
      <sz val="16"/>
      <name val="Arial"/>
      <family val="2"/>
    </font>
    <font>
      <b/>
      <sz val="14"/>
      <color rgb="FFC00000"/>
      <name val="Arial"/>
      <family val="2"/>
      <charset val="204"/>
    </font>
    <font>
      <b/>
      <sz val="18"/>
      <color rgb="FF000000"/>
      <name val="Arial"/>
      <family val="2"/>
    </font>
    <font>
      <sz val="18"/>
      <color rgb="FF000000"/>
      <name val="Arial"/>
      <family val="2"/>
    </font>
    <font>
      <u/>
      <sz val="16"/>
      <color theme="10"/>
      <name val="Calibri"/>
      <family val="2"/>
      <charset val="204"/>
      <scheme val="minor"/>
    </font>
    <font>
      <sz val="16"/>
      <name val="Arial"/>
      <family val="2"/>
      <charset val="204"/>
    </font>
    <font>
      <b/>
      <sz val="16"/>
      <name val="Arial"/>
      <family val="2"/>
      <charset val="204"/>
    </font>
    <font>
      <sz val="16"/>
      <name val="Arial"/>
      <family val="2"/>
    </font>
    <font>
      <sz val="16"/>
      <color theme="1" tint="0.249977111117893"/>
      <name val="Arial"/>
      <family val="2"/>
    </font>
    <font>
      <b/>
      <sz val="16"/>
      <color rgb="FFC00000"/>
      <name val="Arial"/>
      <family val="2"/>
    </font>
    <font>
      <b/>
      <sz val="16"/>
      <color rgb="FF000000"/>
      <name val="Arial"/>
      <family val="2"/>
    </font>
    <font>
      <sz val="16"/>
      <color rgb="FF000000"/>
      <name val="Arial"/>
      <family val="2"/>
    </font>
    <font>
      <i/>
      <sz val="14"/>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6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237">
    <xf numFmtId="0" fontId="0" fillId="0" borderId="0" xfId="0"/>
    <xf numFmtId="0" fontId="2" fillId="2" borderId="0" xfId="1" applyFont="1" applyFill="1"/>
    <xf numFmtId="0" fontId="2" fillId="0" borderId="0" xfId="1" applyFont="1"/>
    <xf numFmtId="0" fontId="4" fillId="0" borderId="0" xfId="1" applyFont="1"/>
    <xf numFmtId="0" fontId="3" fillId="3" borderId="0" xfId="1" applyFont="1" applyFill="1" applyAlignment="1">
      <alignment vertical="top" wrapText="1"/>
    </xf>
    <xf numFmtId="0" fontId="5" fillId="0" borderId="0" xfId="3"/>
    <xf numFmtId="0" fontId="3" fillId="3" borderId="0" xfId="1" applyFont="1" applyFill="1" applyAlignment="1">
      <alignment horizontal="left" vertical="top" wrapText="1"/>
    </xf>
    <xf numFmtId="0" fontId="8" fillId="0" borderId="0" xfId="3" applyFont="1" applyAlignment="1">
      <alignment horizontal="left"/>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4" fillId="0" borderId="0" xfId="1" applyFont="1" applyAlignment="1">
      <alignment vertical="top"/>
    </xf>
    <xf numFmtId="0" fontId="16" fillId="2" borderId="0" xfId="1" applyFont="1" applyFill="1"/>
    <xf numFmtId="0" fontId="17" fillId="3" borderId="13" xfId="1" applyFont="1" applyFill="1" applyBorder="1" applyAlignment="1">
      <alignment horizontal="left" vertical="center" wrapText="1"/>
    </xf>
    <xf numFmtId="0" fontId="17" fillId="3" borderId="27" xfId="1" applyFont="1" applyFill="1" applyBorder="1" applyAlignment="1">
      <alignment horizontal="left" vertical="center" wrapText="1"/>
    </xf>
    <xf numFmtId="0" fontId="17" fillId="3" borderId="28"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16" fillId="0" borderId="0" xfId="1" applyFont="1"/>
    <xf numFmtId="0" fontId="11" fillId="0" borderId="27"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39" xfId="1" applyFont="1" applyBorder="1" applyAlignment="1">
      <alignment horizontal="center" vertical="center" wrapText="1"/>
    </xf>
    <xf numFmtId="0" fontId="17" fillId="3" borderId="13" xfId="1" applyFont="1" applyFill="1" applyBorder="1" applyAlignment="1">
      <alignment horizontal="left" vertical="center"/>
    </xf>
    <xf numFmtId="0" fontId="3" fillId="3" borderId="30" xfId="1" applyFont="1" applyFill="1" applyBorder="1" applyAlignment="1">
      <alignment vertical="top" wrapText="1"/>
    </xf>
    <xf numFmtId="0" fontId="12" fillId="0" borderId="0" xfId="1" applyFont="1" applyAlignment="1">
      <alignment vertical="top" wrapText="1"/>
    </xf>
    <xf numFmtId="0" fontId="3" fillId="0" borderId="0" xfId="0" applyFont="1" applyAlignment="1">
      <alignment horizontal="right" wrapText="1"/>
    </xf>
    <xf numFmtId="0" fontId="23" fillId="3" borderId="0" xfId="1" applyFont="1" applyFill="1" applyAlignment="1">
      <alignment horizontal="right" vertical="top" wrapText="1"/>
    </xf>
    <xf numFmtId="0" fontId="21" fillId="0" borderId="18" xfId="0" applyFont="1" applyBorder="1" applyAlignment="1">
      <alignment horizontal="center" vertical="center" wrapText="1"/>
    </xf>
    <xf numFmtId="0" fontId="3" fillId="3" borderId="0" xfId="1" applyFont="1" applyFill="1" applyAlignment="1">
      <alignment horizontal="left" vertical="top" wrapText="1"/>
    </xf>
    <xf numFmtId="0" fontId="21" fillId="5" borderId="16"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2" fillId="0" borderId="18" xfId="0" applyFont="1" applyBorder="1" applyAlignment="1">
      <alignment horizontal="center" vertical="center" wrapText="1"/>
    </xf>
    <xf numFmtId="0" fontId="21" fillId="5" borderId="18" xfId="0" applyFont="1" applyFill="1" applyBorder="1" applyAlignment="1">
      <alignment horizontal="center" vertical="center" wrapText="1"/>
    </xf>
    <xf numFmtId="10" fontId="20" fillId="0" borderId="2" xfId="2" applyNumberFormat="1" applyFont="1" applyBorder="1" applyAlignment="1">
      <alignment horizontal="center" vertical="center" wrapText="1"/>
    </xf>
    <xf numFmtId="10" fontId="20" fillId="0" borderId="3" xfId="2" applyNumberFormat="1" applyFont="1" applyBorder="1" applyAlignment="1">
      <alignment horizontal="center" vertical="center" wrapText="1"/>
    </xf>
    <xf numFmtId="0" fontId="20" fillId="0" borderId="28"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2" xfId="1" applyFont="1" applyBorder="1" applyAlignment="1">
      <alignment horizontal="center" vertical="center" wrapText="1"/>
    </xf>
    <xf numFmtId="0" fontId="20" fillId="0" borderId="0" xfId="1" applyFont="1" applyAlignment="1">
      <alignment horizontal="center" vertical="center" wrapText="1"/>
    </xf>
    <xf numFmtId="0" fontId="11" fillId="0" borderId="2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3" fillId="4" borderId="2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18" fillId="0" borderId="16" xfId="1" applyFont="1" applyBorder="1" applyAlignment="1">
      <alignment horizontal="center"/>
    </xf>
    <xf numFmtId="0" fontId="18" fillId="0" borderId="14" xfId="1" applyFont="1" applyBorder="1" applyAlignment="1">
      <alignment horizontal="center"/>
    </xf>
    <xf numFmtId="0" fontId="18" fillId="0" borderId="15" xfId="1" applyFont="1" applyBorder="1" applyAlignment="1">
      <alignment horizontal="center"/>
    </xf>
    <xf numFmtId="0" fontId="11" fillId="0" borderId="31"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51" xfId="1" applyFont="1" applyBorder="1" applyAlignment="1">
      <alignment horizontal="center" vertical="center" wrapText="1"/>
    </xf>
    <xf numFmtId="0" fontId="10" fillId="0" borderId="28"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10" fontId="18" fillId="0" borderId="24" xfId="1" applyNumberFormat="1" applyFont="1" applyBorder="1" applyAlignment="1">
      <alignment horizontal="center" vertical="center" wrapText="1"/>
    </xf>
    <xf numFmtId="10" fontId="18" fillId="0" borderId="11" xfId="1" applyNumberFormat="1" applyFont="1" applyBorder="1" applyAlignment="1">
      <alignment horizontal="center" vertical="center" wrapText="1"/>
    </xf>
    <xf numFmtId="164" fontId="18" fillId="0" borderId="18" xfId="1" quotePrefix="1" applyNumberFormat="1" applyFont="1" applyBorder="1" applyAlignment="1">
      <alignment horizontal="center" vertical="center" wrapText="1"/>
    </xf>
    <xf numFmtId="164" fontId="18" fillId="0" borderId="17" xfId="1" quotePrefix="1" applyNumberFormat="1" applyFont="1" applyBorder="1" applyAlignment="1">
      <alignment horizontal="center" vertical="center" wrapText="1"/>
    </xf>
    <xf numFmtId="164" fontId="18" fillId="0" borderId="29" xfId="1" applyNumberFormat="1" applyFont="1" applyBorder="1" applyAlignment="1">
      <alignment horizontal="center" vertical="center" wrapText="1"/>
    </xf>
    <xf numFmtId="164" fontId="18" fillId="0" borderId="21" xfId="1" applyNumberFormat="1" applyFont="1" applyBorder="1" applyAlignment="1">
      <alignment horizontal="center" vertical="center" wrapText="1"/>
    </xf>
    <xf numFmtId="0" fontId="11" fillId="0" borderId="30" xfId="1" applyFont="1" applyBorder="1" applyAlignment="1">
      <alignment horizontal="center" vertical="center" wrapText="1"/>
    </xf>
    <xf numFmtId="0" fontId="11" fillId="0" borderId="0" xfId="1" applyFont="1" applyAlignment="1">
      <alignment horizontal="center" vertical="center" wrapText="1"/>
    </xf>
    <xf numFmtId="0" fontId="11" fillId="0" borderId="5" xfId="1" applyFont="1" applyBorder="1" applyAlignment="1">
      <alignment horizontal="center" vertical="center" wrapText="1"/>
    </xf>
    <xf numFmtId="0" fontId="11" fillId="3" borderId="28"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10" fontId="20" fillId="0" borderId="10" xfId="1" applyNumberFormat="1" applyFont="1" applyBorder="1" applyAlignment="1">
      <alignment horizontal="center" vertical="center" wrapText="1"/>
    </xf>
    <xf numFmtId="10" fontId="20" fillId="0" borderId="52" xfId="1" applyNumberFormat="1" applyFont="1" applyBorder="1" applyAlignment="1">
      <alignment horizontal="center" vertical="center" wrapText="1"/>
    </xf>
    <xf numFmtId="10" fontId="20" fillId="0" borderId="16" xfId="1" applyNumberFormat="1" applyFont="1" applyBorder="1" applyAlignment="1">
      <alignment horizontal="center" vertical="center" wrapText="1"/>
    </xf>
    <xf numFmtId="10" fontId="20" fillId="0" borderId="60" xfId="1" applyNumberFormat="1" applyFont="1" applyBorder="1" applyAlignment="1">
      <alignment horizontal="center" vertical="center" wrapText="1"/>
    </xf>
    <xf numFmtId="10" fontId="20" fillId="0" borderId="36" xfId="1" applyNumberFormat="1" applyFont="1" applyBorder="1" applyAlignment="1">
      <alignment horizontal="center" vertical="center" wrapText="1"/>
    </xf>
    <xf numFmtId="10" fontId="20" fillId="0" borderId="59" xfId="1" applyNumberFormat="1" applyFont="1" applyBorder="1" applyAlignment="1">
      <alignment horizontal="center" vertical="center" wrapText="1"/>
    </xf>
    <xf numFmtId="164" fontId="18" fillId="0" borderId="8" xfId="1" applyNumberFormat="1" applyFont="1" applyBorder="1" applyAlignment="1">
      <alignment horizontal="center" vertical="center" wrapText="1"/>
    </xf>
    <xf numFmtId="164" fontId="18" fillId="0" borderId="9" xfId="1" applyNumberFormat="1" applyFont="1" applyBorder="1" applyAlignment="1">
      <alignment horizontal="center" vertical="center" wrapText="1"/>
    </xf>
    <xf numFmtId="164" fontId="18" fillId="0" borderId="14" xfId="1" applyNumberFormat="1" applyFont="1" applyBorder="1" applyAlignment="1">
      <alignment horizontal="center" vertical="center" wrapText="1"/>
    </xf>
    <xf numFmtId="164" fontId="18" fillId="0" borderId="15" xfId="1" applyNumberFormat="1" applyFont="1" applyBorder="1" applyAlignment="1">
      <alignment horizontal="center" vertical="center" wrapText="1"/>
    </xf>
    <xf numFmtId="164" fontId="18" fillId="0" borderId="19" xfId="1" quotePrefix="1" applyNumberFormat="1" applyFont="1" applyBorder="1" applyAlignment="1">
      <alignment horizontal="center" vertical="center" wrapText="1"/>
    </xf>
    <xf numFmtId="164" fontId="18" fillId="0" borderId="20" xfId="1" quotePrefix="1" applyNumberFormat="1" applyFont="1" applyBorder="1" applyAlignment="1">
      <alignment horizontal="center" vertical="center" wrapText="1"/>
    </xf>
    <xf numFmtId="164" fontId="18" fillId="0" borderId="24" xfId="1" applyNumberFormat="1" applyFont="1" applyBorder="1" applyAlignment="1">
      <alignment horizontal="center" vertical="center" wrapText="1"/>
    </xf>
    <xf numFmtId="164" fontId="18" fillId="0" borderId="11" xfId="1" applyNumberFormat="1" applyFont="1" applyBorder="1" applyAlignment="1">
      <alignment horizontal="center" vertical="center" wrapText="1"/>
    </xf>
    <xf numFmtId="164" fontId="18" fillId="0" borderId="18" xfId="1" applyNumberFormat="1" applyFont="1" applyBorder="1" applyAlignment="1">
      <alignment horizontal="center" vertical="center" wrapText="1"/>
    </xf>
    <xf numFmtId="164" fontId="18" fillId="0" borderId="17" xfId="1" applyNumberFormat="1" applyFont="1" applyBorder="1" applyAlignment="1">
      <alignment horizontal="center" vertical="center" wrapText="1"/>
    </xf>
    <xf numFmtId="0" fontId="18" fillId="0" borderId="43"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39" xfId="1" applyFont="1" applyBorder="1" applyAlignment="1">
      <alignment horizontal="center" vertical="center" wrapText="1"/>
    </xf>
    <xf numFmtId="0" fontId="18" fillId="0" borderId="29" xfId="1" applyFont="1" applyBorder="1" applyAlignment="1">
      <alignment horizontal="center" vertical="center" wrapText="1"/>
    </xf>
    <xf numFmtId="10" fontId="20" fillId="0" borderId="8" xfId="1" applyNumberFormat="1" applyFont="1" applyBorder="1" applyAlignment="1">
      <alignment horizontal="center" vertical="center" wrapText="1"/>
    </xf>
    <xf numFmtId="10" fontId="20" fillId="0" borderId="14" xfId="1" applyNumberFormat="1" applyFont="1" applyBorder="1" applyAlignment="1">
      <alignment horizontal="center" vertical="center" wrapText="1"/>
    </xf>
    <xf numFmtId="10" fontId="20" fillId="0" borderId="19" xfId="1" applyNumberFormat="1" applyFont="1" applyBorder="1" applyAlignment="1">
      <alignment horizontal="center" vertical="center" wrapText="1"/>
    </xf>
    <xf numFmtId="164" fontId="18" fillId="0" borderId="14" xfId="1" quotePrefix="1" applyNumberFormat="1" applyFont="1" applyBorder="1" applyAlignment="1">
      <alignment horizontal="center" vertical="center" wrapText="1"/>
    </xf>
    <xf numFmtId="164" fontId="18" fillId="0" borderId="15" xfId="1" quotePrefix="1" applyNumberFormat="1" applyFont="1" applyBorder="1" applyAlignment="1">
      <alignment horizontal="center" vertical="center" wrapText="1"/>
    </xf>
    <xf numFmtId="0" fontId="18" fillId="0" borderId="18" xfId="1" applyFont="1" applyBorder="1" applyAlignment="1">
      <alignment horizontal="center"/>
    </xf>
    <xf numFmtId="0" fontId="17" fillId="3" borderId="41"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51" xfId="1" applyFont="1" applyFill="1" applyBorder="1" applyAlignment="1">
      <alignment horizontal="center" vertical="center" wrapText="1"/>
    </xf>
    <xf numFmtId="0" fontId="17" fillId="3" borderId="28"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4" fillId="0" borderId="38" xfId="0" applyFont="1" applyBorder="1" applyAlignment="1">
      <alignment horizontal="left" vertical="center" wrapText="1"/>
    </xf>
    <xf numFmtId="0" fontId="14" fillId="0" borderId="18" xfId="0" applyFont="1" applyBorder="1" applyAlignment="1">
      <alignment horizontal="left" vertical="center" wrapText="1"/>
    </xf>
    <xf numFmtId="0" fontId="17" fillId="3" borderId="57" xfId="1" applyFont="1" applyFill="1" applyBorder="1" applyAlignment="1">
      <alignment horizontal="center" vertical="center" wrapText="1"/>
    </xf>
    <xf numFmtId="0" fontId="17" fillId="3" borderId="58" xfId="1" applyFont="1" applyFill="1" applyBorder="1" applyAlignment="1">
      <alignment horizontal="center" vertical="center" wrapText="1"/>
    </xf>
    <xf numFmtId="0" fontId="17" fillId="3" borderId="40" xfId="1" applyFont="1" applyFill="1" applyBorder="1" applyAlignment="1">
      <alignment horizontal="center" vertical="center" wrapText="1"/>
    </xf>
    <xf numFmtId="0" fontId="17" fillId="3" borderId="47" xfId="1" applyFont="1" applyFill="1" applyBorder="1" applyAlignment="1">
      <alignment horizontal="center" vertical="center" wrapText="1"/>
    </xf>
    <xf numFmtId="0" fontId="17" fillId="3" borderId="48"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3" fillId="4" borderId="61" xfId="0" applyFont="1" applyFill="1" applyBorder="1" applyAlignment="1">
      <alignment horizontal="left" vertical="center" wrapText="1"/>
    </xf>
    <xf numFmtId="0" fontId="13" fillId="4" borderId="62" xfId="0" applyFont="1" applyFill="1" applyBorder="1" applyAlignment="1">
      <alignment horizontal="left" vertical="center" wrapText="1"/>
    </xf>
    <xf numFmtId="0" fontId="17" fillId="3" borderId="28" xfId="1" applyFont="1" applyFill="1" applyBorder="1" applyAlignment="1">
      <alignment horizontal="center" vertical="top" wrapText="1"/>
    </xf>
    <xf numFmtId="0" fontId="17" fillId="3" borderId="2" xfId="1" applyFont="1" applyFill="1" applyBorder="1" applyAlignment="1">
      <alignment horizontal="center" vertical="top" wrapText="1"/>
    </xf>
    <xf numFmtId="0" fontId="17" fillId="3" borderId="3" xfId="1" applyFont="1" applyFill="1" applyBorder="1" applyAlignment="1">
      <alignment horizontal="center" vertical="top" wrapText="1"/>
    </xf>
    <xf numFmtId="0" fontId="17" fillId="0" borderId="28" xfId="1" quotePrefix="1" applyFont="1" applyBorder="1" applyAlignment="1">
      <alignment horizontal="left" vertical="center" wrapText="1"/>
    </xf>
    <xf numFmtId="0" fontId="17" fillId="0" borderId="2" xfId="1" quotePrefix="1" applyFont="1" applyBorder="1" applyAlignment="1">
      <alignment horizontal="left" vertical="center" wrapText="1"/>
    </xf>
    <xf numFmtId="0" fontId="17" fillId="0" borderId="3" xfId="1" quotePrefix="1" applyFont="1" applyBorder="1" applyAlignment="1">
      <alignment horizontal="left" vertical="center" wrapText="1"/>
    </xf>
    <xf numFmtId="0" fontId="17" fillId="3" borderId="31" xfId="1" applyFont="1" applyFill="1" applyBorder="1" applyAlignment="1">
      <alignment horizontal="center" vertical="center" wrapText="1"/>
    </xf>
    <xf numFmtId="0" fontId="17" fillId="3" borderId="30" xfId="1" applyFont="1" applyFill="1" applyBorder="1" applyAlignment="1">
      <alignment horizontal="center" vertical="center" wrapText="1"/>
    </xf>
    <xf numFmtId="0" fontId="17" fillId="3" borderId="32" xfId="1" applyFont="1" applyFill="1" applyBorder="1" applyAlignment="1">
      <alignment horizontal="center" vertical="center" wrapText="1"/>
    </xf>
    <xf numFmtId="0" fontId="15" fillId="0" borderId="41"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1" xfId="3" applyFont="1" applyFill="1" applyBorder="1" applyAlignment="1">
      <alignment horizontal="center" vertical="center" wrapText="1"/>
    </xf>
    <xf numFmtId="0" fontId="15" fillId="3" borderId="31" xfId="3" applyFont="1" applyFill="1" applyBorder="1" applyAlignment="1">
      <alignment horizontal="center" vertical="center" wrapText="1"/>
    </xf>
    <xf numFmtId="0" fontId="15" fillId="3" borderId="30"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5" fillId="3" borderId="32" xfId="3" applyFont="1" applyFill="1" applyBorder="1" applyAlignment="1">
      <alignment horizontal="center" vertical="center" wrapText="1"/>
    </xf>
    <xf numFmtId="0" fontId="17" fillId="0" borderId="28"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9" fontId="17" fillId="0" borderId="53" xfId="2" applyNumberFormat="1" applyFont="1" applyBorder="1" applyAlignment="1">
      <alignment horizontal="center" vertical="center" wrapText="1"/>
    </xf>
    <xf numFmtId="9" fontId="17" fillId="0" borderId="49" xfId="2" applyNumberFormat="1" applyFont="1" applyBorder="1" applyAlignment="1">
      <alignment horizontal="center" vertical="center" wrapText="1"/>
    </xf>
    <xf numFmtId="9" fontId="17" fillId="0" borderId="35" xfId="2" applyNumberFormat="1" applyFont="1" applyBorder="1" applyAlignment="1">
      <alignment horizontal="center" vertical="center" wrapText="1"/>
    </xf>
    <xf numFmtId="9" fontId="17" fillId="0" borderId="54" xfId="2" applyNumberFormat="1" applyFont="1" applyBorder="1" applyAlignment="1">
      <alignment horizontal="center" vertical="center" wrapText="1"/>
    </xf>
    <xf numFmtId="9" fontId="17" fillId="0" borderId="50" xfId="2" applyNumberFormat="1" applyFont="1" applyBorder="1" applyAlignment="1">
      <alignment horizontal="center" vertical="center" wrapText="1"/>
    </xf>
    <xf numFmtId="9" fontId="17" fillId="0" borderId="12" xfId="2" applyNumberFormat="1" applyFont="1" applyBorder="1" applyAlignment="1">
      <alignment horizontal="center" vertical="center" wrapText="1"/>
    </xf>
    <xf numFmtId="9" fontId="17" fillId="0" borderId="46" xfId="2" applyNumberFormat="1" applyFont="1" applyBorder="1" applyAlignment="1">
      <alignment horizontal="center" vertical="center" wrapText="1"/>
    </xf>
    <xf numFmtId="9" fontId="17" fillId="0" borderId="0" xfId="2" applyNumberFormat="1" applyFont="1" applyAlignment="1">
      <alignment horizontal="center" vertical="center" wrapText="1"/>
    </xf>
    <xf numFmtId="9" fontId="17" fillId="0" borderId="45" xfId="2" applyNumberFormat="1" applyFont="1" applyBorder="1" applyAlignment="1">
      <alignment horizontal="center" vertical="center" wrapText="1"/>
    </xf>
    <xf numFmtId="9" fontId="17" fillId="0" borderId="55" xfId="2" applyNumberFormat="1" applyFont="1" applyBorder="1" applyAlignment="1">
      <alignment horizontal="center" vertical="center" wrapText="1"/>
    </xf>
    <xf numFmtId="9" fontId="17" fillId="0" borderId="5" xfId="2" applyNumberFormat="1" applyFont="1" applyBorder="1" applyAlignment="1">
      <alignment horizontal="center" vertical="center" wrapText="1"/>
    </xf>
    <xf numFmtId="9" fontId="17" fillId="0" borderId="56" xfId="2" applyNumberFormat="1" applyFont="1" applyBorder="1" applyAlignment="1">
      <alignment horizontal="center" vertical="center" wrapText="1"/>
    </xf>
    <xf numFmtId="10" fontId="20" fillId="0" borderId="31" xfId="2" applyNumberFormat="1" applyFont="1" applyBorder="1" applyAlignment="1">
      <alignment horizontal="center" vertical="center" wrapText="1"/>
    </xf>
    <xf numFmtId="10" fontId="20" fillId="0" borderId="30" xfId="2" applyNumberFormat="1" applyFont="1" applyBorder="1" applyAlignment="1">
      <alignment horizontal="center" vertical="center" wrapText="1"/>
    </xf>
    <xf numFmtId="10" fontId="20" fillId="0" borderId="32" xfId="2" applyNumberFormat="1" applyFont="1" applyBorder="1" applyAlignment="1">
      <alignment horizontal="center" vertical="center" wrapText="1"/>
    </xf>
    <xf numFmtId="10" fontId="20" fillId="0" borderId="42" xfId="2" applyNumberFormat="1" applyFont="1" applyBorder="1" applyAlignment="1">
      <alignment horizontal="center" vertical="center" wrapText="1"/>
    </xf>
    <xf numFmtId="10" fontId="20" fillId="0" borderId="0" xfId="2" applyNumberFormat="1" applyFont="1" applyAlignment="1">
      <alignment horizontal="center" vertical="center" wrapText="1"/>
    </xf>
    <xf numFmtId="10" fontId="20" fillId="0" borderId="44" xfId="2" applyNumberFormat="1" applyFont="1" applyBorder="1" applyAlignment="1">
      <alignment horizontal="center" vertical="center" wrapText="1"/>
    </xf>
    <xf numFmtId="10" fontId="20" fillId="0" borderId="41" xfId="2" applyNumberFormat="1" applyFont="1" applyBorder="1" applyAlignment="1">
      <alignment horizontal="center" vertical="center" wrapText="1"/>
    </xf>
    <xf numFmtId="10" fontId="20" fillId="0" borderId="5" xfId="2" applyNumberFormat="1" applyFont="1" applyBorder="1" applyAlignment="1">
      <alignment horizontal="center" vertical="center" wrapText="1"/>
    </xf>
    <xf numFmtId="10" fontId="20" fillId="0" borderId="51" xfId="2" applyNumberFormat="1" applyFont="1" applyBorder="1" applyAlignment="1">
      <alignment horizontal="center" vertical="center" wrapText="1"/>
    </xf>
    <xf numFmtId="10" fontId="20" fillId="0" borderId="1" xfId="2" applyNumberFormat="1" applyFont="1" applyBorder="1" applyAlignment="1">
      <alignment horizontal="center" vertical="center" wrapText="1"/>
    </xf>
    <xf numFmtId="10" fontId="20" fillId="0" borderId="13" xfId="2" applyNumberFormat="1" applyFont="1" applyBorder="1" applyAlignment="1">
      <alignment horizontal="center" vertical="center" wrapText="1"/>
    </xf>
    <xf numFmtId="10" fontId="20" fillId="0" borderId="4" xfId="2" applyNumberFormat="1" applyFont="1" applyBorder="1" applyAlignment="1">
      <alignment horizontal="center" vertical="center" wrapText="1"/>
    </xf>
    <xf numFmtId="0" fontId="3" fillId="3" borderId="47"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6" xfId="1" applyFont="1" applyFill="1" applyBorder="1" applyAlignment="1">
      <alignment horizontal="center" vertical="center" wrapText="1"/>
    </xf>
    <xf numFmtId="10" fontId="20" fillId="0" borderId="28" xfId="2" applyNumberFormat="1" applyFont="1" applyBorder="1" applyAlignment="1">
      <alignment horizontal="center" vertical="center" wrapText="1"/>
    </xf>
    <xf numFmtId="0" fontId="10" fillId="0" borderId="3" xfId="1" quotePrefix="1" applyFont="1" applyBorder="1" applyAlignment="1">
      <alignment horizontal="center" vertical="center" wrapText="1"/>
    </xf>
    <xf numFmtId="10" fontId="11" fillId="0" borderId="13" xfId="1" applyNumberFormat="1" applyFont="1" applyBorder="1" applyAlignment="1">
      <alignment horizontal="center" vertical="center" wrapText="1"/>
    </xf>
    <xf numFmtId="10" fontId="11" fillId="0" borderId="4" xfId="1" applyNumberFormat="1" applyFont="1" applyBorder="1" applyAlignment="1">
      <alignment horizontal="center" vertical="center" wrapText="1"/>
    </xf>
    <xf numFmtId="10" fontId="11" fillId="0" borderId="31" xfId="1" applyNumberFormat="1" applyFont="1" applyBorder="1" applyAlignment="1">
      <alignment horizontal="center" vertical="center" wrapText="1"/>
    </xf>
    <xf numFmtId="10" fontId="11" fillId="0" borderId="42" xfId="1" applyNumberFormat="1" applyFont="1" applyBorder="1" applyAlignment="1">
      <alignment horizontal="center" vertical="center" wrapText="1"/>
    </xf>
    <xf numFmtId="10" fontId="11" fillId="0" borderId="41" xfId="1" applyNumberFormat="1" applyFont="1" applyBorder="1" applyAlignment="1">
      <alignment horizontal="center" vertical="center" wrapText="1"/>
    </xf>
    <xf numFmtId="0" fontId="17" fillId="3" borderId="13" xfId="1" applyFont="1" applyFill="1" applyBorder="1" applyAlignment="1">
      <alignment horizontal="left" vertical="center" wrapText="1"/>
    </xf>
    <xf numFmtId="0" fontId="17" fillId="3" borderId="4" xfId="1" applyFont="1" applyFill="1" applyBorder="1" applyAlignment="1">
      <alignment horizontal="left" vertical="center" wrapText="1"/>
    </xf>
    <xf numFmtId="0" fontId="22" fillId="0" borderId="29" xfId="0" applyFont="1" applyBorder="1" applyAlignment="1">
      <alignment horizontal="center" vertical="center" wrapText="1"/>
    </xf>
    <xf numFmtId="0" fontId="3" fillId="3" borderId="2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17" fillId="3" borderId="42" xfId="1" applyFont="1" applyFill="1" applyBorder="1" applyAlignment="1">
      <alignment horizontal="center" vertical="center" wrapText="1"/>
    </xf>
    <xf numFmtId="0" fontId="21" fillId="5" borderId="62" xfId="0" applyFont="1" applyFill="1" applyBorder="1" applyAlignment="1">
      <alignment horizontal="center" vertical="center" wrapText="1"/>
    </xf>
    <xf numFmtId="0" fontId="14" fillId="0" borderId="39" xfId="0" applyFont="1" applyBorder="1" applyAlignment="1">
      <alignment horizontal="left" vertical="center" wrapText="1"/>
    </xf>
    <xf numFmtId="0" fontId="14" fillId="0" borderId="29" xfId="0" applyFont="1" applyBorder="1" applyAlignment="1">
      <alignment horizontal="left" vertical="center" wrapText="1"/>
    </xf>
    <xf numFmtId="0" fontId="13" fillId="4" borderId="4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21" fillId="5" borderId="24" xfId="0" applyFont="1" applyFill="1" applyBorder="1" applyAlignment="1">
      <alignment horizontal="center" vertical="center" wrapText="1"/>
    </xf>
    <xf numFmtId="0" fontId="3" fillId="3" borderId="0" xfId="1" applyFont="1" applyFill="1" applyAlignment="1">
      <alignment horizontal="left" vertical="center" wrapText="1"/>
    </xf>
    <xf numFmtId="0" fontId="10" fillId="2" borderId="0" xfId="1" applyFont="1" applyFill="1" applyAlignment="1">
      <alignment horizontal="center" vertical="top" wrapText="1"/>
    </xf>
    <xf numFmtId="0" fontId="17" fillId="3" borderId="1"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3" borderId="31"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5"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17" fillId="0" borderId="6" xfId="1" quotePrefix="1" applyFont="1" applyBorder="1" applyAlignment="1">
      <alignment horizontal="center" vertical="center" wrapText="1"/>
    </xf>
    <xf numFmtId="0" fontId="17" fillId="0" borderId="2" xfId="1" quotePrefix="1" applyFont="1" applyBorder="1" applyAlignment="1">
      <alignment horizontal="center" vertical="center" wrapText="1"/>
    </xf>
    <xf numFmtId="0" fontId="17" fillId="0" borderId="3" xfId="1" quotePrefix="1" applyFont="1" applyBorder="1" applyAlignment="1">
      <alignment horizontal="center" vertical="center" wrapText="1"/>
    </xf>
    <xf numFmtId="0" fontId="17" fillId="3" borderId="1" xfId="1" applyFont="1" applyFill="1" applyBorder="1" applyAlignment="1">
      <alignment horizontal="left" vertical="center" wrapText="1"/>
    </xf>
    <xf numFmtId="0" fontId="3" fillId="0" borderId="0" xfId="1" applyFont="1" applyAlignment="1">
      <alignment horizontal="left" vertical="top" wrapText="1"/>
    </xf>
    <xf numFmtId="0" fontId="8" fillId="0" borderId="0" xfId="3" applyFont="1" applyAlignment="1">
      <alignment horizontal="left"/>
    </xf>
    <xf numFmtId="0" fontId="17" fillId="3" borderId="23"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7" fillId="3" borderId="26" xfId="1" applyFont="1" applyFill="1" applyBorder="1" applyAlignment="1">
      <alignment horizontal="left" vertical="center" wrapText="1"/>
    </xf>
    <xf numFmtId="0" fontId="17" fillId="0" borderId="22" xfId="1" applyFont="1" applyBorder="1" applyAlignment="1">
      <alignment horizontal="center" vertical="center" wrapText="1"/>
    </xf>
    <xf numFmtId="0" fontId="17" fillId="0" borderId="6" xfId="1" applyFont="1" applyBorder="1" applyAlignment="1">
      <alignment horizontal="center" vertical="center" wrapText="1"/>
    </xf>
    <xf numFmtId="0" fontId="17" fillId="3" borderId="33"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3" borderId="34"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7" fillId="3" borderId="15" xfId="1" applyFont="1" applyFill="1" applyBorder="1" applyAlignment="1">
      <alignment horizontal="center" vertical="center" wrapText="1"/>
    </xf>
    <xf numFmtId="0" fontId="17" fillId="3" borderId="37" xfId="1" applyFont="1" applyFill="1" applyBorder="1" applyAlignment="1">
      <alignment horizontal="center" vertical="center" wrapText="1"/>
    </xf>
    <xf numFmtId="0" fontId="17" fillId="3" borderId="19" xfId="1" applyFont="1" applyFill="1" applyBorder="1" applyAlignment="1">
      <alignment horizontal="center" vertical="center" wrapText="1"/>
    </xf>
    <xf numFmtId="0" fontId="17" fillId="3" borderId="20" xfId="1" applyFont="1" applyFill="1" applyBorder="1" applyAlignment="1">
      <alignment horizontal="center" vertical="center" wrapText="1"/>
    </xf>
    <xf numFmtId="0" fontId="17" fillId="3" borderId="28"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5" fillId="3" borderId="30" xfId="3" applyFill="1" applyBorder="1" applyAlignment="1">
      <alignment horizontal="center" vertical="center" wrapText="1"/>
    </xf>
    <xf numFmtId="0" fontId="5" fillId="3" borderId="0" xfId="3" applyFill="1" applyBorder="1" applyAlignment="1">
      <alignment horizontal="center" vertical="center" wrapText="1"/>
    </xf>
    <xf numFmtId="164" fontId="18" fillId="6" borderId="8" xfId="1" applyNumberFormat="1" applyFont="1" applyFill="1" applyBorder="1" applyAlignment="1">
      <alignment horizontal="center" vertical="center" wrapText="1"/>
    </xf>
    <xf numFmtId="164" fontId="18" fillId="6" borderId="9" xfId="1" applyNumberFormat="1" applyFont="1" applyFill="1" applyBorder="1" applyAlignment="1">
      <alignment horizontal="center" vertical="center" wrapText="1"/>
    </xf>
    <xf numFmtId="10" fontId="20" fillId="6" borderId="10" xfId="1" applyNumberFormat="1" applyFont="1" applyFill="1" applyBorder="1" applyAlignment="1">
      <alignment horizontal="center" vertical="center" wrapText="1"/>
    </xf>
    <xf numFmtId="10" fontId="20" fillId="6" borderId="52" xfId="1" applyNumberFormat="1" applyFont="1" applyFill="1" applyBorder="1" applyAlignment="1">
      <alignment horizontal="center" vertical="center" wrapText="1"/>
    </xf>
    <xf numFmtId="164" fontId="11" fillId="0" borderId="23" xfId="1" applyNumberFormat="1" applyFont="1" applyBorder="1" applyAlignment="1">
      <alignment horizontal="center" vertical="center" wrapText="1"/>
    </xf>
    <xf numFmtId="164" fontId="11" fillId="0" borderId="25" xfId="1" applyNumberFormat="1" applyFont="1" applyBorder="1" applyAlignment="1">
      <alignment horizontal="center" vertical="center" wrapText="1"/>
    </xf>
    <xf numFmtId="164" fontId="11" fillId="0" borderId="26" xfId="1" applyNumberFormat="1" applyFont="1" applyBorder="1" applyAlignment="1">
      <alignment horizontal="center" vertical="center" wrapText="1"/>
    </xf>
    <xf numFmtId="164" fontId="11" fillId="6" borderId="32" xfId="1" applyNumberFormat="1" applyFont="1" applyFill="1" applyBorder="1" applyAlignment="1">
      <alignment horizontal="center" vertical="center" wrapText="1"/>
    </xf>
    <xf numFmtId="164" fontId="11" fillId="6" borderId="44" xfId="1" applyNumberFormat="1" applyFont="1" applyFill="1" applyBorder="1" applyAlignment="1">
      <alignment horizontal="center" vertical="center" wrapText="1"/>
    </xf>
    <xf numFmtId="164" fontId="11" fillId="6" borderId="51" xfId="1" applyNumberFormat="1" applyFont="1" applyFill="1" applyBorder="1" applyAlignment="1">
      <alignment horizontal="center" vertical="center" wrapText="1"/>
    </xf>
    <xf numFmtId="10" fontId="20" fillId="6" borderId="1" xfId="1" applyNumberFormat="1" applyFont="1" applyFill="1" applyBorder="1" applyAlignment="1">
      <alignment horizontal="center" vertical="center" wrapText="1"/>
    </xf>
    <xf numFmtId="10" fontId="20" fillId="6" borderId="13" xfId="1" applyNumberFormat="1" applyFont="1" applyFill="1" applyBorder="1" applyAlignment="1">
      <alignment horizontal="center" vertical="center" wrapText="1"/>
    </xf>
    <xf numFmtId="10" fontId="20" fillId="6" borderId="4" xfId="1" applyNumberFormat="1" applyFont="1" applyFill="1" applyBorder="1" applyAlignment="1">
      <alignment horizontal="center" vertical="center" wrapText="1"/>
    </xf>
    <xf numFmtId="0" fontId="9" fillId="0" borderId="28" xfId="1" applyFont="1" applyBorder="1" applyAlignment="1">
      <alignment horizontal="center" vertical="top" wrapText="1"/>
    </xf>
    <xf numFmtId="0" fontId="9" fillId="0" borderId="2" xfId="1" applyFont="1" applyBorder="1" applyAlignment="1">
      <alignment horizontal="center" vertical="top" wrapText="1"/>
    </xf>
    <xf numFmtId="0" fontId="9" fillId="0" borderId="3" xfId="1" applyFont="1" applyBorder="1" applyAlignment="1">
      <alignment horizontal="center" vertical="top"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24</xdr:col>
      <xdr:colOff>421680</xdr:colOff>
      <xdr:row>2</xdr:row>
      <xdr:rowOff>289114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7"/>
  <sheetViews>
    <sheetView tabSelected="1" zoomScale="47" zoomScaleNormal="47" zoomScaleSheetLayoutView="40" zoomScalePageLayoutView="64" workbookViewId="0">
      <selection activeCell="Z117" sqref="Z117"/>
    </sheetView>
  </sheetViews>
  <sheetFormatPr defaultColWidth="9" defaultRowHeight="20.399999999999999" x14ac:dyDescent="0.35"/>
  <cols>
    <col min="1" max="1" width="58.44140625" style="16" customWidth="1"/>
    <col min="2" max="2" width="12" style="3" customWidth="1"/>
    <col min="3" max="3" width="14.44140625" style="3" customWidth="1"/>
    <col min="4" max="4" width="26.88671875" style="3" customWidth="1"/>
    <col min="5" max="5" width="13.88671875" style="3" customWidth="1"/>
    <col min="6" max="6" width="16.33203125" style="3" customWidth="1"/>
    <col min="7" max="7" width="10" style="3" customWidth="1"/>
    <col min="8" max="8" width="19.5546875" style="3" customWidth="1"/>
    <col min="9" max="9" width="13.33203125" style="3" customWidth="1"/>
    <col min="10" max="10" width="13" style="3" customWidth="1"/>
    <col min="11" max="11" width="17.44140625" style="3" customWidth="1"/>
    <col min="12" max="12" width="9.44140625" style="3" customWidth="1"/>
    <col min="13" max="13" width="21" style="3" customWidth="1"/>
    <col min="14" max="14" width="14" style="3" customWidth="1"/>
    <col min="15" max="15" width="12.44140625" style="3" customWidth="1"/>
    <col min="16" max="16" width="16.33203125" style="3" customWidth="1"/>
    <col min="17" max="17" width="11.6640625" style="3" customWidth="1"/>
    <col min="18" max="18" width="20.88671875" style="3" customWidth="1"/>
    <col min="19" max="19" width="13.88671875" style="3" customWidth="1"/>
    <col min="20" max="20" width="14.6640625" style="3" customWidth="1"/>
    <col min="21" max="25" width="16.33203125" style="3" customWidth="1"/>
    <col min="26" max="26" width="18.44140625" style="3" customWidth="1"/>
    <col min="27" max="16384" width="9" style="3"/>
  </cols>
  <sheetData>
    <row r="1" spans="1:32" x14ac:dyDescent="0.35">
      <c r="A1" s="11"/>
      <c r="B1" s="1"/>
      <c r="C1" s="1"/>
      <c r="D1" s="1"/>
      <c r="E1" s="1"/>
      <c r="F1" s="1"/>
      <c r="G1" s="1"/>
      <c r="H1" s="1"/>
      <c r="I1" s="1"/>
      <c r="J1" s="1"/>
      <c r="K1" s="1"/>
      <c r="L1" s="1"/>
      <c r="M1" s="1"/>
      <c r="N1" s="1"/>
      <c r="O1" s="1"/>
      <c r="P1" s="1"/>
      <c r="Q1" s="1"/>
      <c r="R1" s="1"/>
      <c r="S1" s="1"/>
      <c r="T1" s="1"/>
      <c r="U1" s="1"/>
      <c r="V1" s="1"/>
      <c r="W1" s="1"/>
      <c r="X1" s="1"/>
      <c r="Y1" s="1"/>
      <c r="Z1" s="1"/>
    </row>
    <row r="2" spans="1:32" x14ac:dyDescent="0.35">
      <c r="A2" s="11"/>
      <c r="B2" s="1"/>
      <c r="C2" s="1"/>
      <c r="D2" s="1"/>
      <c r="E2" s="1"/>
      <c r="F2" s="1"/>
      <c r="G2" s="1"/>
      <c r="H2" s="1"/>
      <c r="I2" s="1"/>
      <c r="J2" s="1"/>
      <c r="K2" s="1"/>
      <c r="L2" s="1"/>
      <c r="M2" s="1"/>
      <c r="N2" s="1"/>
      <c r="O2" s="1"/>
      <c r="P2" s="1"/>
      <c r="Q2" s="1"/>
      <c r="R2" s="1"/>
      <c r="S2" s="1"/>
      <c r="T2" s="1"/>
      <c r="U2" s="1"/>
      <c r="V2" s="1"/>
      <c r="W2" s="1"/>
      <c r="X2" s="1"/>
      <c r="Y2" s="1"/>
      <c r="Z2" s="1"/>
    </row>
    <row r="3" spans="1:32" ht="30.75" customHeight="1" x14ac:dyDescent="0.35">
      <c r="A3" s="11"/>
      <c r="B3" s="1"/>
      <c r="C3" s="1"/>
      <c r="D3" s="1"/>
      <c r="E3" s="1"/>
      <c r="F3" s="1"/>
      <c r="G3" s="1"/>
      <c r="H3" s="1"/>
      <c r="I3" s="1"/>
      <c r="J3" s="1"/>
      <c r="K3" s="1"/>
      <c r="L3" s="1"/>
      <c r="M3" s="1"/>
      <c r="N3" s="1"/>
      <c r="O3" s="1"/>
      <c r="P3" s="1"/>
      <c r="Q3" s="1"/>
      <c r="R3" s="1"/>
      <c r="S3" s="1"/>
      <c r="T3" s="1"/>
      <c r="U3" s="1"/>
      <c r="V3" s="1"/>
      <c r="W3" s="1"/>
      <c r="X3" s="1"/>
      <c r="Y3" s="1"/>
      <c r="Z3" s="1"/>
    </row>
    <row r="4" spans="1:32" s="1" customFormat="1" ht="52.5" customHeight="1" x14ac:dyDescent="0.35">
      <c r="A4" s="11"/>
      <c r="U4" s="24" t="s">
        <v>29</v>
      </c>
      <c r="V4" s="24"/>
      <c r="W4" s="24"/>
      <c r="X4" s="24"/>
      <c r="Y4" s="24"/>
      <c r="Z4" s="24"/>
    </row>
    <row r="5" spans="1:32" s="1" customFormat="1" ht="38.25" customHeight="1" thickBot="1" x14ac:dyDescent="0.35">
      <c r="A5" s="189" t="s">
        <v>40</v>
      </c>
      <c r="B5" s="189"/>
      <c r="C5" s="189"/>
      <c r="D5" s="189"/>
      <c r="E5" s="189"/>
      <c r="F5" s="189"/>
      <c r="G5" s="189"/>
      <c r="H5" s="189"/>
      <c r="I5" s="189"/>
      <c r="J5" s="189"/>
      <c r="K5" s="189"/>
      <c r="L5" s="189"/>
      <c r="M5" s="189"/>
      <c r="N5" s="189"/>
      <c r="O5" s="189"/>
      <c r="P5" s="189"/>
      <c r="Q5" s="189"/>
      <c r="R5" s="189"/>
      <c r="S5" s="189"/>
      <c r="T5" s="189"/>
      <c r="U5" s="189"/>
      <c r="V5" s="189"/>
      <c r="W5" s="189"/>
      <c r="X5" s="189"/>
      <c r="Y5" s="189"/>
      <c r="Z5" s="189"/>
    </row>
    <row r="6" spans="1:32" s="1" customFormat="1" ht="40.5" customHeight="1" thickBot="1" x14ac:dyDescent="0.35">
      <c r="A6" s="190" t="s">
        <v>28</v>
      </c>
      <c r="B6" s="216" t="s">
        <v>0</v>
      </c>
      <c r="C6" s="217"/>
      <c r="D6" s="217"/>
      <c r="E6" s="217"/>
      <c r="F6" s="217"/>
      <c r="G6" s="217"/>
      <c r="H6" s="217"/>
      <c r="I6" s="217"/>
      <c r="J6" s="217"/>
      <c r="K6" s="217"/>
      <c r="L6" s="217"/>
      <c r="M6" s="217"/>
      <c r="N6" s="217"/>
      <c r="O6" s="217"/>
      <c r="P6" s="217"/>
      <c r="Q6" s="217"/>
      <c r="R6" s="217"/>
      <c r="S6" s="217"/>
      <c r="T6" s="217"/>
      <c r="U6" s="217"/>
      <c r="V6" s="217"/>
      <c r="W6" s="217"/>
      <c r="X6" s="217"/>
      <c r="Y6" s="217"/>
      <c r="Z6" s="218"/>
    </row>
    <row r="7" spans="1:32" s="1" customFormat="1" ht="40.5" customHeight="1" thickBot="1" x14ac:dyDescent="0.35">
      <c r="A7" s="191"/>
      <c r="B7" s="75" t="s">
        <v>1</v>
      </c>
      <c r="C7" s="76"/>
      <c r="D7" s="76"/>
      <c r="E7" s="76"/>
      <c r="F7" s="76"/>
      <c r="G7" s="76"/>
      <c r="H7" s="76"/>
      <c r="I7" s="76"/>
      <c r="J7" s="76"/>
      <c r="K7" s="77"/>
      <c r="L7" s="75" t="s">
        <v>2</v>
      </c>
      <c r="M7" s="76"/>
      <c r="N7" s="76"/>
      <c r="O7" s="76"/>
      <c r="P7" s="76"/>
      <c r="Q7" s="76"/>
      <c r="R7" s="76"/>
      <c r="S7" s="76"/>
      <c r="T7" s="76"/>
      <c r="U7" s="77"/>
      <c r="V7" s="75" t="s">
        <v>138</v>
      </c>
      <c r="W7" s="76"/>
      <c r="X7" s="76"/>
      <c r="Y7" s="76"/>
      <c r="Z7" s="77"/>
    </row>
    <row r="8" spans="1:32" s="2" customFormat="1" ht="54" customHeight="1" thickBot="1" x14ac:dyDescent="0.35">
      <c r="A8" s="21" t="s">
        <v>3</v>
      </c>
      <c r="B8" s="75" t="s">
        <v>51</v>
      </c>
      <c r="C8" s="76"/>
      <c r="D8" s="76"/>
      <c r="E8" s="76"/>
      <c r="F8" s="76"/>
      <c r="G8" s="76"/>
      <c r="H8" s="76"/>
      <c r="I8" s="76"/>
      <c r="J8" s="76"/>
      <c r="K8" s="77"/>
      <c r="L8" s="75" t="s">
        <v>51</v>
      </c>
      <c r="M8" s="76"/>
      <c r="N8" s="76"/>
      <c r="O8" s="76"/>
      <c r="P8" s="76"/>
      <c r="Q8" s="76"/>
      <c r="R8" s="76"/>
      <c r="S8" s="76"/>
      <c r="T8" s="76"/>
      <c r="U8" s="77"/>
      <c r="V8" s="75"/>
      <c r="W8" s="76"/>
      <c r="X8" s="76"/>
      <c r="Y8" s="76"/>
      <c r="Z8" s="77"/>
    </row>
    <row r="9" spans="1:32" ht="169.95" customHeight="1" thickBot="1" x14ac:dyDescent="0.3">
      <c r="A9" s="13" t="s">
        <v>4</v>
      </c>
      <c r="B9" s="40" t="s">
        <v>146</v>
      </c>
      <c r="C9" s="41"/>
      <c r="D9" s="41"/>
      <c r="E9" s="41"/>
      <c r="F9" s="41"/>
      <c r="G9" s="41"/>
      <c r="H9" s="41"/>
      <c r="I9" s="41"/>
      <c r="J9" s="41"/>
      <c r="K9" s="42"/>
      <c r="L9" s="64" t="s">
        <v>147</v>
      </c>
      <c r="M9" s="65"/>
      <c r="N9" s="65"/>
      <c r="O9" s="65"/>
      <c r="P9" s="65"/>
      <c r="Q9" s="65"/>
      <c r="R9" s="65"/>
      <c r="S9" s="65"/>
      <c r="T9" s="65"/>
      <c r="U9" s="169"/>
      <c r="V9" s="64" t="s">
        <v>142</v>
      </c>
      <c r="W9" s="65"/>
      <c r="X9" s="65"/>
      <c r="Y9" s="65"/>
      <c r="Z9" s="169"/>
    </row>
    <row r="10" spans="1:32" ht="43.8" customHeight="1" thickBot="1" x14ac:dyDescent="0.3">
      <c r="A10" s="175" t="s">
        <v>39</v>
      </c>
      <c r="B10" s="58"/>
      <c r="C10" s="72"/>
      <c r="D10" s="72"/>
      <c r="E10" s="72"/>
      <c r="F10" s="59"/>
      <c r="G10" s="40" t="s">
        <v>131</v>
      </c>
      <c r="H10" s="42"/>
      <c r="I10" s="41" t="s">
        <v>130</v>
      </c>
      <c r="J10" s="41"/>
      <c r="K10" s="42"/>
      <c r="L10" s="64"/>
      <c r="M10" s="65"/>
      <c r="N10" s="65"/>
      <c r="O10" s="65"/>
      <c r="P10" s="65"/>
      <c r="Q10" s="65"/>
      <c r="R10" s="40" t="s">
        <v>131</v>
      </c>
      <c r="S10" s="42"/>
      <c r="T10" s="40" t="s">
        <v>130</v>
      </c>
      <c r="U10" s="42"/>
      <c r="V10" s="40"/>
      <c r="W10" s="41"/>
      <c r="X10" s="59"/>
      <c r="Y10" s="17" t="s">
        <v>131</v>
      </c>
      <c r="Z10" s="17" t="s">
        <v>130</v>
      </c>
    </row>
    <row r="11" spans="1:32" ht="34.5" customHeight="1" x14ac:dyDescent="0.25">
      <c r="A11" s="175"/>
      <c r="B11" s="58" t="s">
        <v>41</v>
      </c>
      <c r="C11" s="72"/>
      <c r="D11" s="18" t="s">
        <v>132</v>
      </c>
      <c r="E11" s="66">
        <v>5.1499999999999997E-2</v>
      </c>
      <c r="F11" s="67"/>
      <c r="G11" s="84">
        <v>3.5999999999999997E-2</v>
      </c>
      <c r="H11" s="85"/>
      <c r="I11" s="78">
        <f>E11+G11</f>
        <v>8.7499999999999994E-2</v>
      </c>
      <c r="J11" s="100"/>
      <c r="K11" s="79"/>
      <c r="L11" s="58" t="s">
        <v>41</v>
      </c>
      <c r="M11" s="59"/>
      <c r="N11" s="94" t="s">
        <v>132</v>
      </c>
      <c r="O11" s="95"/>
      <c r="P11" s="90">
        <f>E11</f>
        <v>5.1499999999999997E-2</v>
      </c>
      <c r="Q11" s="91"/>
      <c r="R11" s="221">
        <v>3.5999999999999997E-2</v>
      </c>
      <c r="S11" s="222"/>
      <c r="T11" s="223">
        <f>P11+R11</f>
        <v>8.7499999999999994E-2</v>
      </c>
      <c r="U11" s="224"/>
      <c r="V11" s="170" t="s">
        <v>41</v>
      </c>
      <c r="W11" s="172" t="s">
        <v>132</v>
      </c>
      <c r="X11" s="225">
        <f>E11</f>
        <v>5.1499999999999997E-2</v>
      </c>
      <c r="Y11" s="228">
        <v>3.3500000000000002E-2</v>
      </c>
      <c r="Z11" s="231">
        <f>Y11+X11</f>
        <v>8.4999999999999992E-2</v>
      </c>
    </row>
    <row r="12" spans="1:32" ht="42.6" customHeight="1" x14ac:dyDescent="0.25">
      <c r="A12" s="175"/>
      <c r="B12" s="60" t="s">
        <v>49</v>
      </c>
      <c r="C12" s="73"/>
      <c r="D12" s="19" t="s">
        <v>133</v>
      </c>
      <c r="E12" s="68">
        <v>4.0995999999999998E-2</v>
      </c>
      <c r="F12" s="69"/>
      <c r="G12" s="103">
        <v>3.5000000000000003E-2</v>
      </c>
      <c r="H12" s="104"/>
      <c r="I12" s="80">
        <f>E12+G12</f>
        <v>7.5996000000000008E-2</v>
      </c>
      <c r="J12" s="101"/>
      <c r="K12" s="81"/>
      <c r="L12" s="60" t="s">
        <v>49</v>
      </c>
      <c r="M12" s="61"/>
      <c r="N12" s="96" t="s">
        <v>133</v>
      </c>
      <c r="O12" s="97"/>
      <c r="P12" s="92">
        <f>E12</f>
        <v>4.0995999999999998E-2</v>
      </c>
      <c r="Q12" s="93"/>
      <c r="R12" s="86">
        <v>0.04</v>
      </c>
      <c r="S12" s="87"/>
      <c r="T12" s="80">
        <f>R12+P12</f>
        <v>8.0995999999999999E-2</v>
      </c>
      <c r="U12" s="81"/>
      <c r="V12" s="170"/>
      <c r="W12" s="173"/>
      <c r="X12" s="226"/>
      <c r="Y12" s="229"/>
      <c r="Z12" s="232"/>
    </row>
    <row r="13" spans="1:32" ht="34.5" customHeight="1" thickBot="1" x14ac:dyDescent="0.3">
      <c r="A13" s="175"/>
      <c r="B13" s="62" t="s">
        <v>50</v>
      </c>
      <c r="C13" s="74"/>
      <c r="D13" s="20" t="s">
        <v>42</v>
      </c>
      <c r="E13" s="70">
        <v>2.129E-2</v>
      </c>
      <c r="F13" s="71"/>
      <c r="G13" s="88">
        <v>3.5000000000000003E-2</v>
      </c>
      <c r="H13" s="89"/>
      <c r="I13" s="82">
        <f>G13+E13</f>
        <v>5.6290000000000007E-2</v>
      </c>
      <c r="J13" s="102"/>
      <c r="K13" s="83"/>
      <c r="L13" s="62" t="s">
        <v>50</v>
      </c>
      <c r="M13" s="63"/>
      <c r="N13" s="98" t="s">
        <v>42</v>
      </c>
      <c r="O13" s="99"/>
      <c r="P13" s="70">
        <f>E13</f>
        <v>2.129E-2</v>
      </c>
      <c r="Q13" s="71"/>
      <c r="R13" s="88">
        <v>0.04</v>
      </c>
      <c r="S13" s="89"/>
      <c r="T13" s="82">
        <f>R13+P13</f>
        <v>6.1289999999999997E-2</v>
      </c>
      <c r="U13" s="83"/>
      <c r="V13" s="171"/>
      <c r="W13" s="174"/>
      <c r="X13" s="227"/>
      <c r="Y13" s="230"/>
      <c r="Z13" s="233"/>
    </row>
    <row r="14" spans="1:32" ht="34.5" customHeight="1" thickBot="1" x14ac:dyDescent="0.35">
      <c r="A14" s="175"/>
      <c r="B14" s="134" t="str">
        <f>HYPERLINK(A99,"Rata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35"/>
      <c r="D14" s="136"/>
      <c r="E14" s="136"/>
      <c r="F14" s="136"/>
      <c r="G14" s="135"/>
      <c r="H14" s="135"/>
      <c r="I14" s="135"/>
      <c r="J14" s="135"/>
      <c r="K14" s="135"/>
      <c r="L14" s="135"/>
      <c r="M14" s="135"/>
      <c r="N14" s="136"/>
      <c r="O14" s="136"/>
      <c r="P14" s="136"/>
      <c r="Q14" s="136"/>
      <c r="R14" s="135"/>
      <c r="S14" s="135"/>
      <c r="T14" s="135"/>
      <c r="U14" s="135"/>
      <c r="V14" s="135"/>
      <c r="W14" s="135"/>
      <c r="X14" s="136"/>
      <c r="Y14" s="135"/>
      <c r="Z14" s="137"/>
      <c r="AF14" s="2"/>
    </row>
    <row r="15" spans="1:32" ht="33" customHeight="1" thickBot="1" x14ac:dyDescent="0.3">
      <c r="A15" s="175"/>
      <c r="B15" s="178" t="s">
        <v>5</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80"/>
    </row>
    <row r="16" spans="1:32" ht="87.75" customHeight="1" thickBot="1" x14ac:dyDescent="0.3">
      <c r="A16" s="176"/>
      <c r="B16" s="165" t="s">
        <v>6</v>
      </c>
      <c r="C16" s="166"/>
      <c r="D16" s="166"/>
      <c r="E16" s="166"/>
      <c r="F16" s="166"/>
      <c r="G16" s="166"/>
      <c r="H16" s="166"/>
      <c r="I16" s="166"/>
      <c r="J16" s="166"/>
      <c r="K16" s="166"/>
      <c r="L16" s="166"/>
      <c r="M16" s="166"/>
      <c r="N16" s="166"/>
      <c r="O16" s="166"/>
      <c r="P16" s="166"/>
      <c r="Q16" s="166"/>
      <c r="R16" s="166"/>
      <c r="S16" s="166"/>
      <c r="T16" s="166"/>
      <c r="U16" s="167"/>
      <c r="V16" s="8"/>
      <c r="W16" s="8"/>
      <c r="X16" s="8"/>
      <c r="Y16" s="8"/>
      <c r="Z16" s="9"/>
    </row>
    <row r="17" spans="1:26" s="10" customFormat="1" ht="27" customHeight="1" thickBot="1" x14ac:dyDescent="0.35">
      <c r="A17" s="234" t="s">
        <v>148</v>
      </c>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6"/>
    </row>
    <row r="18" spans="1:26" ht="97.5" customHeight="1" thickBot="1" x14ac:dyDescent="0.3">
      <c r="A18" s="13" t="s">
        <v>7</v>
      </c>
      <c r="B18" s="138" t="s">
        <v>135</v>
      </c>
      <c r="C18" s="139"/>
      <c r="D18" s="139"/>
      <c r="E18" s="139"/>
      <c r="F18" s="139"/>
      <c r="G18" s="139"/>
      <c r="H18" s="139"/>
      <c r="I18" s="139"/>
      <c r="J18" s="139"/>
      <c r="K18" s="205"/>
      <c r="L18" s="206" t="s">
        <v>37</v>
      </c>
      <c r="M18" s="139"/>
      <c r="N18" s="139"/>
      <c r="O18" s="139"/>
      <c r="P18" s="139"/>
      <c r="Q18" s="139"/>
      <c r="R18" s="139"/>
      <c r="S18" s="139"/>
      <c r="T18" s="139"/>
      <c r="U18" s="139"/>
      <c r="V18" s="138" t="s">
        <v>37</v>
      </c>
      <c r="W18" s="139"/>
      <c r="X18" s="139"/>
      <c r="Y18" s="139"/>
      <c r="Z18" s="140"/>
    </row>
    <row r="19" spans="1:26" ht="46.5" customHeight="1" x14ac:dyDescent="0.25">
      <c r="A19" s="202" t="s">
        <v>8</v>
      </c>
      <c r="B19" s="207" t="s">
        <v>9</v>
      </c>
      <c r="C19" s="208"/>
      <c r="D19" s="208"/>
      <c r="E19" s="209"/>
      <c r="F19" s="141">
        <v>0</v>
      </c>
      <c r="G19" s="142"/>
      <c r="H19" s="142"/>
      <c r="I19" s="142"/>
      <c r="J19" s="142"/>
      <c r="K19" s="142"/>
      <c r="L19" s="142"/>
      <c r="M19" s="142"/>
      <c r="N19" s="142"/>
      <c r="O19" s="142"/>
      <c r="P19" s="142"/>
      <c r="Q19" s="142"/>
      <c r="R19" s="142"/>
      <c r="S19" s="142"/>
      <c r="T19" s="142"/>
      <c r="U19" s="142"/>
      <c r="V19" s="142"/>
      <c r="W19" s="142"/>
      <c r="X19" s="142"/>
      <c r="Y19" s="142"/>
      <c r="Z19" s="143"/>
    </row>
    <row r="20" spans="1:26" ht="46.5" customHeight="1" x14ac:dyDescent="0.25">
      <c r="A20" s="203"/>
      <c r="B20" s="210" t="s">
        <v>10</v>
      </c>
      <c r="C20" s="211"/>
      <c r="D20" s="211"/>
      <c r="E20" s="212"/>
      <c r="F20" s="144">
        <v>0</v>
      </c>
      <c r="G20" s="145"/>
      <c r="H20" s="145"/>
      <c r="I20" s="145"/>
      <c r="J20" s="145"/>
      <c r="K20" s="145"/>
      <c r="L20" s="145"/>
      <c r="M20" s="145"/>
      <c r="N20" s="145"/>
      <c r="O20" s="145"/>
      <c r="P20" s="145"/>
      <c r="Q20" s="145"/>
      <c r="R20" s="145"/>
      <c r="S20" s="145"/>
      <c r="T20" s="145"/>
      <c r="U20" s="145"/>
      <c r="V20" s="145"/>
      <c r="W20" s="145"/>
      <c r="X20" s="145"/>
      <c r="Y20" s="145"/>
      <c r="Z20" s="146"/>
    </row>
    <row r="21" spans="1:26" ht="46.5" customHeight="1" x14ac:dyDescent="0.25">
      <c r="A21" s="203"/>
      <c r="B21" s="210" t="s">
        <v>11</v>
      </c>
      <c r="C21" s="211"/>
      <c r="D21" s="211"/>
      <c r="E21" s="212"/>
      <c r="F21" s="147">
        <v>0</v>
      </c>
      <c r="G21" s="148"/>
      <c r="H21" s="148"/>
      <c r="I21" s="148"/>
      <c r="J21" s="148"/>
      <c r="K21" s="148"/>
      <c r="L21" s="148"/>
      <c r="M21" s="148"/>
      <c r="N21" s="148"/>
      <c r="O21" s="148"/>
      <c r="P21" s="148"/>
      <c r="Q21" s="148"/>
      <c r="R21" s="148"/>
      <c r="S21" s="148"/>
      <c r="T21" s="148"/>
      <c r="U21" s="148"/>
      <c r="V21" s="148"/>
      <c r="W21" s="148"/>
      <c r="X21" s="148"/>
      <c r="Y21" s="148"/>
      <c r="Z21" s="149"/>
    </row>
    <row r="22" spans="1:26" ht="46.5" customHeight="1" x14ac:dyDescent="0.25">
      <c r="A22" s="203"/>
      <c r="B22" s="210" t="s">
        <v>12</v>
      </c>
      <c r="C22" s="211"/>
      <c r="D22" s="211"/>
      <c r="E22" s="212"/>
      <c r="F22" s="147">
        <v>0</v>
      </c>
      <c r="G22" s="148"/>
      <c r="H22" s="148"/>
      <c r="I22" s="148"/>
      <c r="J22" s="148"/>
      <c r="K22" s="148"/>
      <c r="L22" s="148"/>
      <c r="M22" s="148"/>
      <c r="N22" s="148"/>
      <c r="O22" s="148"/>
      <c r="P22" s="148"/>
      <c r="Q22" s="148"/>
      <c r="R22" s="148"/>
      <c r="S22" s="148"/>
      <c r="T22" s="148"/>
      <c r="U22" s="148"/>
      <c r="V22" s="148"/>
      <c r="W22" s="148"/>
      <c r="X22" s="148"/>
      <c r="Y22" s="148"/>
      <c r="Z22" s="149"/>
    </row>
    <row r="23" spans="1:26" ht="46.5" customHeight="1" thickBot="1" x14ac:dyDescent="0.3">
      <c r="A23" s="204"/>
      <c r="B23" s="213" t="s">
        <v>13</v>
      </c>
      <c r="C23" s="214"/>
      <c r="D23" s="214"/>
      <c r="E23" s="215"/>
      <c r="F23" s="150">
        <v>0</v>
      </c>
      <c r="G23" s="151"/>
      <c r="H23" s="151"/>
      <c r="I23" s="151"/>
      <c r="J23" s="151"/>
      <c r="K23" s="151"/>
      <c r="L23" s="151"/>
      <c r="M23" s="151"/>
      <c r="N23" s="151"/>
      <c r="O23" s="151"/>
      <c r="P23" s="151"/>
      <c r="Q23" s="151"/>
      <c r="R23" s="151"/>
      <c r="S23" s="151"/>
      <c r="T23" s="151"/>
      <c r="U23" s="151"/>
      <c r="V23" s="151"/>
      <c r="W23" s="151"/>
      <c r="X23" s="151"/>
      <c r="Y23" s="151"/>
      <c r="Z23" s="152"/>
    </row>
    <row r="24" spans="1:26" ht="46.5" customHeight="1" thickBot="1" x14ac:dyDescent="0.3">
      <c r="A24" s="199" t="s">
        <v>30</v>
      </c>
      <c r="B24" s="35" t="s">
        <v>43</v>
      </c>
      <c r="C24" s="36"/>
      <c r="D24" s="36"/>
      <c r="E24" s="36"/>
      <c r="F24" s="36"/>
      <c r="G24" s="36"/>
      <c r="H24" s="37"/>
      <c r="I24" s="33">
        <v>9.2399999999999996E-2</v>
      </c>
      <c r="J24" s="33"/>
      <c r="K24" s="34"/>
      <c r="L24" s="35" t="s">
        <v>44</v>
      </c>
      <c r="M24" s="36"/>
      <c r="N24" s="36"/>
      <c r="O24" s="36"/>
      <c r="P24" s="36"/>
      <c r="Q24" s="36"/>
      <c r="R24" s="36"/>
      <c r="S24" s="37"/>
      <c r="T24" s="33">
        <v>0.1066</v>
      </c>
      <c r="U24" s="34"/>
      <c r="V24" s="153" t="s">
        <v>139</v>
      </c>
      <c r="W24" s="154"/>
      <c r="X24" s="154"/>
      <c r="Y24" s="155"/>
      <c r="Z24" s="162">
        <v>9.3899999999999997E-2</v>
      </c>
    </row>
    <row r="25" spans="1:26" ht="46.5" customHeight="1" thickBot="1" x14ac:dyDescent="0.3">
      <c r="A25" s="175"/>
      <c r="B25" s="35" t="s">
        <v>45</v>
      </c>
      <c r="C25" s="36"/>
      <c r="D25" s="36"/>
      <c r="E25" s="36"/>
      <c r="F25" s="36"/>
      <c r="G25" s="36"/>
      <c r="H25" s="37"/>
      <c r="I25" s="33">
        <v>8.0100000000000005E-2</v>
      </c>
      <c r="J25" s="33"/>
      <c r="K25" s="34"/>
      <c r="L25" s="38" t="s">
        <v>47</v>
      </c>
      <c r="M25" s="39"/>
      <c r="N25" s="39"/>
      <c r="O25" s="39"/>
      <c r="P25" s="39"/>
      <c r="Q25" s="39"/>
      <c r="R25" s="39"/>
      <c r="S25" s="39"/>
      <c r="T25" s="168">
        <v>8.9599999999999999E-2</v>
      </c>
      <c r="U25" s="34"/>
      <c r="V25" s="156"/>
      <c r="W25" s="157"/>
      <c r="X25" s="157"/>
      <c r="Y25" s="158"/>
      <c r="Z25" s="163"/>
    </row>
    <row r="26" spans="1:26" ht="46.5" customHeight="1" thickBot="1" x14ac:dyDescent="0.3">
      <c r="A26" s="175"/>
      <c r="B26" s="35" t="s">
        <v>46</v>
      </c>
      <c r="C26" s="36"/>
      <c r="D26" s="36"/>
      <c r="E26" s="36"/>
      <c r="F26" s="36"/>
      <c r="G26" s="36"/>
      <c r="H26" s="37"/>
      <c r="I26" s="33">
        <v>5.9299999999999999E-2</v>
      </c>
      <c r="J26" s="33"/>
      <c r="K26" s="34"/>
      <c r="L26" s="35" t="s">
        <v>48</v>
      </c>
      <c r="M26" s="36"/>
      <c r="N26" s="36"/>
      <c r="O26" s="36"/>
      <c r="P26" s="36"/>
      <c r="Q26" s="36"/>
      <c r="R26" s="36"/>
      <c r="S26" s="37"/>
      <c r="T26" s="33">
        <v>6.8599999999999994E-2</v>
      </c>
      <c r="U26" s="34"/>
      <c r="V26" s="159"/>
      <c r="W26" s="160"/>
      <c r="X26" s="160"/>
      <c r="Y26" s="161"/>
      <c r="Z26" s="164"/>
    </row>
    <row r="27" spans="1:26" ht="227.4" customHeight="1" thickBot="1" x14ac:dyDescent="0.3">
      <c r="A27" s="176"/>
      <c r="B27" s="40" t="s">
        <v>136</v>
      </c>
      <c r="C27" s="41"/>
      <c r="D27" s="41"/>
      <c r="E27" s="41"/>
      <c r="F27" s="41"/>
      <c r="G27" s="41"/>
      <c r="H27" s="41"/>
      <c r="I27" s="41"/>
      <c r="J27" s="41"/>
      <c r="K27" s="42"/>
      <c r="L27" s="40" t="s">
        <v>137</v>
      </c>
      <c r="M27" s="41"/>
      <c r="N27" s="41"/>
      <c r="O27" s="41"/>
      <c r="P27" s="41"/>
      <c r="Q27" s="41"/>
      <c r="R27" s="41"/>
      <c r="S27" s="41"/>
      <c r="T27" s="41"/>
      <c r="U27" s="42"/>
      <c r="V27" s="40" t="s">
        <v>140</v>
      </c>
      <c r="W27" s="41"/>
      <c r="X27" s="41"/>
      <c r="Y27" s="41"/>
      <c r="Z27" s="42"/>
    </row>
    <row r="28" spans="1:26" ht="56.25" customHeight="1" thickBot="1" x14ac:dyDescent="0.3">
      <c r="A28" s="12" t="s">
        <v>14</v>
      </c>
      <c r="B28" s="178" t="s">
        <v>15</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80"/>
    </row>
    <row r="29" spans="1:26" ht="156" customHeight="1" thickBot="1" x14ac:dyDescent="0.3">
      <c r="A29" s="13" t="s">
        <v>16</v>
      </c>
      <c r="B29" s="122" t="s">
        <v>17</v>
      </c>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4"/>
    </row>
    <row r="30" spans="1:26" s="2" customFormat="1" ht="196.8" customHeight="1" thickBot="1" x14ac:dyDescent="0.35">
      <c r="A30" s="14" t="s">
        <v>18</v>
      </c>
      <c r="B30" s="117" t="s">
        <v>144</v>
      </c>
      <c r="C30" s="118"/>
      <c r="D30" s="118"/>
      <c r="E30" s="118"/>
      <c r="F30" s="118"/>
      <c r="G30" s="118"/>
      <c r="H30" s="118"/>
      <c r="I30" s="118"/>
      <c r="J30" s="118"/>
      <c r="K30" s="118"/>
      <c r="L30" s="196" t="s">
        <v>134</v>
      </c>
      <c r="M30" s="197"/>
      <c r="N30" s="197"/>
      <c r="O30" s="197"/>
      <c r="P30" s="197"/>
      <c r="Q30" s="197"/>
      <c r="R30" s="197"/>
      <c r="S30" s="197"/>
      <c r="T30" s="197"/>
      <c r="U30" s="198"/>
      <c r="V30" s="125" t="s">
        <v>141</v>
      </c>
      <c r="W30" s="126"/>
      <c r="X30" s="126"/>
      <c r="Y30" s="126"/>
      <c r="Z30" s="127"/>
    </row>
    <row r="31" spans="1:26" s="2" customFormat="1" ht="141" customHeight="1" thickBot="1" x14ac:dyDescent="0.35">
      <c r="A31" s="14" t="s">
        <v>19</v>
      </c>
      <c r="B31" s="128" t="s">
        <v>33</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30"/>
    </row>
    <row r="32" spans="1:26" s="2" customFormat="1" ht="39" customHeight="1" x14ac:dyDescent="0.3">
      <c r="A32" s="192" t="s">
        <v>20</v>
      </c>
      <c r="B32" s="128" t="s">
        <v>36</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30"/>
    </row>
    <row r="33" spans="1:26" s="2" customFormat="1" ht="31.95" customHeight="1" thickBot="1" x14ac:dyDescent="0.35">
      <c r="A33" s="193"/>
      <c r="B33" s="131" t="str">
        <f>HYPERLINK(A99,"• Schimbarea 6MTermSOFR USD/ New EURIBOR/ IRCC")</f>
        <v>• Schimbarea 6MTermSOFR USD/ New EURIBOR/ IRCC</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3"/>
    </row>
    <row r="34" spans="1:26" ht="198.6" customHeight="1" thickBot="1" x14ac:dyDescent="0.3">
      <c r="A34" s="14" t="s">
        <v>21</v>
      </c>
      <c r="B34" s="114" t="s">
        <v>22</v>
      </c>
      <c r="C34" s="115"/>
      <c r="D34" s="115"/>
      <c r="E34" s="115"/>
      <c r="F34" s="115"/>
      <c r="G34" s="115"/>
      <c r="H34" s="115"/>
      <c r="I34" s="115"/>
      <c r="J34" s="115"/>
      <c r="K34" s="115"/>
      <c r="L34" s="115"/>
      <c r="M34" s="115"/>
      <c r="N34" s="115"/>
      <c r="O34" s="115"/>
      <c r="P34" s="115"/>
      <c r="Q34" s="115"/>
      <c r="R34" s="115"/>
      <c r="S34" s="115"/>
      <c r="T34" s="115"/>
      <c r="U34" s="116"/>
      <c r="V34" s="106" t="s">
        <v>23</v>
      </c>
      <c r="W34" s="107"/>
      <c r="X34" s="107"/>
      <c r="Y34" s="107"/>
      <c r="Z34" s="108"/>
    </row>
    <row r="35" spans="1:26" ht="120.75" customHeight="1" thickBot="1" x14ac:dyDescent="0.3">
      <c r="A35" s="14" t="s">
        <v>24</v>
      </c>
      <c r="B35" s="117" t="s">
        <v>25</v>
      </c>
      <c r="C35" s="118"/>
      <c r="D35" s="118"/>
      <c r="E35" s="118"/>
      <c r="F35" s="118"/>
      <c r="G35" s="118"/>
      <c r="H35" s="118"/>
      <c r="I35" s="118"/>
      <c r="J35" s="118"/>
      <c r="K35" s="118"/>
      <c r="L35" s="118"/>
      <c r="M35" s="118"/>
      <c r="N35" s="118"/>
      <c r="O35" s="118"/>
      <c r="P35" s="118"/>
      <c r="Q35" s="118"/>
      <c r="R35" s="118"/>
      <c r="S35" s="118"/>
      <c r="T35" s="118"/>
      <c r="U35" s="119"/>
      <c r="V35" s="109" t="s">
        <v>23</v>
      </c>
      <c r="W35" s="110"/>
      <c r="X35" s="110"/>
      <c r="Y35" s="110"/>
      <c r="Z35" s="111"/>
    </row>
    <row r="36" spans="1:26" ht="22.95" customHeight="1" thickBot="1" x14ac:dyDescent="0.3">
      <c r="A36" s="15"/>
      <c r="B36" s="43" t="s">
        <v>52</v>
      </c>
      <c r="C36" s="44"/>
      <c r="D36" s="44"/>
      <c r="E36" s="44"/>
      <c r="F36" s="44"/>
      <c r="G36" s="44"/>
      <c r="H36" s="44"/>
      <c r="I36" s="44"/>
      <c r="J36" s="44"/>
      <c r="K36" s="44"/>
      <c r="L36" s="44"/>
      <c r="M36" s="44"/>
      <c r="N36" s="44"/>
      <c r="O36" s="44"/>
      <c r="P36" s="44"/>
      <c r="Q36" s="44"/>
      <c r="R36" s="44"/>
      <c r="S36" s="44"/>
      <c r="T36" s="44"/>
      <c r="U36" s="44"/>
      <c r="V36" s="44"/>
      <c r="W36" s="44"/>
      <c r="X36" s="44"/>
      <c r="Y36" s="44"/>
      <c r="Z36" s="45"/>
    </row>
    <row r="37" spans="1:26" ht="31.2" customHeight="1" x14ac:dyDescent="0.25">
      <c r="A37" s="15"/>
      <c r="B37" s="120" t="s">
        <v>53</v>
      </c>
      <c r="C37" s="121"/>
      <c r="D37" s="121"/>
      <c r="E37" s="121"/>
      <c r="F37" s="121"/>
      <c r="G37" s="121"/>
      <c r="H37" s="121"/>
      <c r="I37" s="121"/>
      <c r="J37" s="121"/>
      <c r="K37" s="121"/>
      <c r="L37" s="121"/>
      <c r="M37" s="121"/>
      <c r="N37" s="121"/>
      <c r="O37" s="121"/>
      <c r="P37" s="121"/>
      <c r="Q37" s="121"/>
      <c r="R37" s="121"/>
      <c r="S37" s="182" t="s">
        <v>54</v>
      </c>
      <c r="T37" s="182"/>
      <c r="U37" s="182"/>
      <c r="V37" s="46" t="s">
        <v>55</v>
      </c>
      <c r="W37" s="47"/>
      <c r="X37" s="47"/>
      <c r="Y37" s="47"/>
      <c r="Z37" s="48"/>
    </row>
    <row r="38" spans="1:26" ht="22.8" x14ac:dyDescent="0.25">
      <c r="A38" s="15"/>
      <c r="B38" s="112" t="s">
        <v>56</v>
      </c>
      <c r="C38" s="113"/>
      <c r="D38" s="113"/>
      <c r="E38" s="113"/>
      <c r="F38" s="113"/>
      <c r="G38" s="113"/>
      <c r="H38" s="113"/>
      <c r="I38" s="113"/>
      <c r="J38" s="113"/>
      <c r="K38" s="113"/>
      <c r="L38" s="113"/>
      <c r="M38" s="113"/>
      <c r="N38" s="113"/>
      <c r="O38" s="113"/>
      <c r="P38" s="113"/>
      <c r="Q38" s="113"/>
      <c r="R38" s="113"/>
      <c r="S38" s="31">
        <v>1300</v>
      </c>
      <c r="T38" s="31"/>
      <c r="U38" s="31"/>
      <c r="V38" s="49"/>
      <c r="W38" s="50"/>
      <c r="X38" s="50"/>
      <c r="Y38" s="50"/>
      <c r="Z38" s="51"/>
    </row>
    <row r="39" spans="1:26" ht="22.8" x14ac:dyDescent="0.25">
      <c r="A39" s="15"/>
      <c r="B39" s="112" t="s">
        <v>57</v>
      </c>
      <c r="C39" s="113"/>
      <c r="D39" s="113"/>
      <c r="E39" s="113"/>
      <c r="F39" s="113"/>
      <c r="G39" s="113"/>
      <c r="H39" s="113"/>
      <c r="I39" s="113"/>
      <c r="J39" s="113"/>
      <c r="K39" s="113"/>
      <c r="L39" s="113"/>
      <c r="M39" s="113"/>
      <c r="N39" s="113"/>
      <c r="O39" s="113"/>
      <c r="P39" s="113"/>
      <c r="Q39" s="113"/>
      <c r="R39" s="113"/>
      <c r="S39" s="31">
        <v>1600</v>
      </c>
      <c r="T39" s="31"/>
      <c r="U39" s="31"/>
      <c r="V39" s="49"/>
      <c r="W39" s="50"/>
      <c r="X39" s="50"/>
      <c r="Y39" s="50"/>
      <c r="Z39" s="51"/>
    </row>
    <row r="40" spans="1:26" ht="30" customHeight="1" x14ac:dyDescent="0.25">
      <c r="A40" s="15"/>
      <c r="B40" s="112" t="s">
        <v>58</v>
      </c>
      <c r="C40" s="113"/>
      <c r="D40" s="113"/>
      <c r="E40" s="113"/>
      <c r="F40" s="113"/>
      <c r="G40" s="113"/>
      <c r="H40" s="113"/>
      <c r="I40" s="113"/>
      <c r="J40" s="113"/>
      <c r="K40" s="113"/>
      <c r="L40" s="113"/>
      <c r="M40" s="113"/>
      <c r="N40" s="113"/>
      <c r="O40" s="113"/>
      <c r="P40" s="113"/>
      <c r="Q40" s="113"/>
      <c r="R40" s="113"/>
      <c r="S40" s="31">
        <v>2000</v>
      </c>
      <c r="T40" s="31"/>
      <c r="U40" s="31"/>
      <c r="V40" s="49" t="s">
        <v>59</v>
      </c>
      <c r="W40" s="50"/>
      <c r="X40" s="50"/>
      <c r="Y40" s="50"/>
      <c r="Z40" s="51"/>
    </row>
    <row r="41" spans="1:26" ht="45" customHeight="1" x14ac:dyDescent="0.25">
      <c r="A41" s="15"/>
      <c r="B41" s="112"/>
      <c r="C41" s="113"/>
      <c r="D41" s="113"/>
      <c r="E41" s="113"/>
      <c r="F41" s="113"/>
      <c r="G41" s="113"/>
      <c r="H41" s="113"/>
      <c r="I41" s="113"/>
      <c r="J41" s="113"/>
      <c r="K41" s="113"/>
      <c r="L41" s="113"/>
      <c r="M41" s="113"/>
      <c r="N41" s="113"/>
      <c r="O41" s="113"/>
      <c r="P41" s="113"/>
      <c r="Q41" s="113"/>
      <c r="R41" s="113"/>
      <c r="S41" s="31">
        <v>1900</v>
      </c>
      <c r="T41" s="31"/>
      <c r="U41" s="31"/>
      <c r="V41" s="49" t="s">
        <v>60</v>
      </c>
      <c r="W41" s="50"/>
      <c r="X41" s="50"/>
      <c r="Y41" s="50"/>
      <c r="Z41" s="51"/>
    </row>
    <row r="42" spans="1:26" ht="30" customHeight="1" x14ac:dyDescent="0.25">
      <c r="A42" s="15"/>
      <c r="B42" s="112" t="s">
        <v>61</v>
      </c>
      <c r="C42" s="113"/>
      <c r="D42" s="113"/>
      <c r="E42" s="113"/>
      <c r="F42" s="113"/>
      <c r="G42" s="113"/>
      <c r="H42" s="113"/>
      <c r="I42" s="113"/>
      <c r="J42" s="113"/>
      <c r="K42" s="113"/>
      <c r="L42" s="113"/>
      <c r="M42" s="113"/>
      <c r="N42" s="113"/>
      <c r="O42" s="113"/>
      <c r="P42" s="113"/>
      <c r="Q42" s="113"/>
      <c r="R42" s="113"/>
      <c r="S42" s="31">
        <v>2300</v>
      </c>
      <c r="T42" s="31"/>
      <c r="U42" s="31"/>
      <c r="V42" s="49" t="s">
        <v>59</v>
      </c>
      <c r="W42" s="50"/>
      <c r="X42" s="50"/>
      <c r="Y42" s="50"/>
      <c r="Z42" s="51"/>
    </row>
    <row r="43" spans="1:26" ht="45" customHeight="1" x14ac:dyDescent="0.25">
      <c r="A43" s="15"/>
      <c r="B43" s="112"/>
      <c r="C43" s="113"/>
      <c r="D43" s="113"/>
      <c r="E43" s="113"/>
      <c r="F43" s="113"/>
      <c r="G43" s="113"/>
      <c r="H43" s="113"/>
      <c r="I43" s="113"/>
      <c r="J43" s="113"/>
      <c r="K43" s="113"/>
      <c r="L43" s="113"/>
      <c r="M43" s="113"/>
      <c r="N43" s="113"/>
      <c r="O43" s="113"/>
      <c r="P43" s="113"/>
      <c r="Q43" s="113"/>
      <c r="R43" s="113"/>
      <c r="S43" s="31">
        <v>2100</v>
      </c>
      <c r="T43" s="31"/>
      <c r="U43" s="31"/>
      <c r="V43" s="49" t="s">
        <v>60</v>
      </c>
      <c r="W43" s="50"/>
      <c r="X43" s="50"/>
      <c r="Y43" s="50"/>
      <c r="Z43" s="51"/>
    </row>
    <row r="44" spans="1:26" ht="22.8" x14ac:dyDescent="0.25">
      <c r="A44" s="15"/>
      <c r="B44" s="112" t="s">
        <v>62</v>
      </c>
      <c r="C44" s="113"/>
      <c r="D44" s="113"/>
      <c r="E44" s="113"/>
      <c r="F44" s="113"/>
      <c r="G44" s="113"/>
      <c r="H44" s="113"/>
      <c r="I44" s="113"/>
      <c r="J44" s="113"/>
      <c r="K44" s="113"/>
      <c r="L44" s="113"/>
      <c r="M44" s="113"/>
      <c r="N44" s="113"/>
      <c r="O44" s="113"/>
      <c r="P44" s="113"/>
      <c r="Q44" s="113"/>
      <c r="R44" s="113"/>
      <c r="S44" s="31">
        <v>1200</v>
      </c>
      <c r="T44" s="31"/>
      <c r="U44" s="31"/>
      <c r="V44" s="49"/>
      <c r="W44" s="50"/>
      <c r="X44" s="50"/>
      <c r="Y44" s="50"/>
      <c r="Z44" s="51"/>
    </row>
    <row r="45" spans="1:26" ht="23.4" thickBot="1" x14ac:dyDescent="0.3">
      <c r="A45" s="15"/>
      <c r="B45" s="183" t="s">
        <v>63</v>
      </c>
      <c r="C45" s="184"/>
      <c r="D45" s="184"/>
      <c r="E45" s="184"/>
      <c r="F45" s="184"/>
      <c r="G45" s="184"/>
      <c r="H45" s="184"/>
      <c r="I45" s="184"/>
      <c r="J45" s="184"/>
      <c r="K45" s="184"/>
      <c r="L45" s="184"/>
      <c r="M45" s="184"/>
      <c r="N45" s="184"/>
      <c r="O45" s="184"/>
      <c r="P45" s="184"/>
      <c r="Q45" s="184"/>
      <c r="R45" s="184"/>
      <c r="S45" s="177">
        <v>1400</v>
      </c>
      <c r="T45" s="177"/>
      <c r="U45" s="177"/>
      <c r="V45" s="52"/>
      <c r="W45" s="53"/>
      <c r="X45" s="53"/>
      <c r="Y45" s="53"/>
      <c r="Z45" s="54"/>
    </row>
    <row r="46" spans="1:26" ht="22.8" customHeight="1" x14ac:dyDescent="0.25">
      <c r="A46" s="15"/>
      <c r="B46" s="185" t="s">
        <v>64</v>
      </c>
      <c r="C46" s="186"/>
      <c r="D46" s="186"/>
      <c r="E46" s="186"/>
      <c r="F46" s="186"/>
      <c r="G46" s="186"/>
      <c r="H46" s="186"/>
      <c r="I46" s="186"/>
      <c r="J46" s="186"/>
      <c r="K46" s="186"/>
      <c r="L46" s="186"/>
      <c r="M46" s="186"/>
      <c r="N46" s="186"/>
      <c r="O46" s="186"/>
      <c r="P46" s="186"/>
      <c r="Q46" s="186"/>
      <c r="R46" s="186"/>
      <c r="S46" s="32" t="s">
        <v>54</v>
      </c>
      <c r="T46" s="32"/>
      <c r="U46" s="32"/>
      <c r="V46" s="46" t="s">
        <v>55</v>
      </c>
      <c r="W46" s="47"/>
      <c r="X46" s="47"/>
      <c r="Y46" s="47"/>
      <c r="Z46" s="48"/>
    </row>
    <row r="47" spans="1:26" ht="45" customHeight="1" x14ac:dyDescent="0.25">
      <c r="A47" s="15"/>
      <c r="B47" s="112" t="s">
        <v>65</v>
      </c>
      <c r="C47" s="113"/>
      <c r="D47" s="113"/>
      <c r="E47" s="113"/>
      <c r="F47" s="113"/>
      <c r="G47" s="113"/>
      <c r="H47" s="113"/>
      <c r="I47" s="113"/>
      <c r="J47" s="113"/>
      <c r="K47" s="113"/>
      <c r="L47" s="113"/>
      <c r="M47" s="113"/>
      <c r="N47" s="113"/>
      <c r="O47" s="113"/>
      <c r="P47" s="113"/>
      <c r="Q47" s="113"/>
      <c r="R47" s="113"/>
      <c r="S47" s="31">
        <v>1300</v>
      </c>
      <c r="T47" s="31"/>
      <c r="U47" s="31"/>
      <c r="V47" s="49" t="s">
        <v>66</v>
      </c>
      <c r="W47" s="50"/>
      <c r="X47" s="50"/>
      <c r="Y47" s="50"/>
      <c r="Z47" s="51"/>
    </row>
    <row r="48" spans="1:26" ht="22.8" x14ac:dyDescent="0.35">
      <c r="A48" s="15"/>
      <c r="B48" s="112" t="s">
        <v>67</v>
      </c>
      <c r="C48" s="113"/>
      <c r="D48" s="113"/>
      <c r="E48" s="113"/>
      <c r="F48" s="113"/>
      <c r="G48" s="113"/>
      <c r="H48" s="113"/>
      <c r="I48" s="113"/>
      <c r="J48" s="113"/>
      <c r="K48" s="113"/>
      <c r="L48" s="113"/>
      <c r="M48" s="113"/>
      <c r="N48" s="113"/>
      <c r="O48" s="113"/>
      <c r="P48" s="113"/>
      <c r="Q48" s="113"/>
      <c r="R48" s="113"/>
      <c r="S48" s="31">
        <v>1500</v>
      </c>
      <c r="T48" s="31"/>
      <c r="U48" s="31"/>
      <c r="V48" s="55"/>
      <c r="W48" s="56"/>
      <c r="X48" s="56"/>
      <c r="Y48" s="56"/>
      <c r="Z48" s="57"/>
    </row>
    <row r="49" spans="1:26" ht="22.8" x14ac:dyDescent="0.35">
      <c r="A49" s="15"/>
      <c r="B49" s="112" t="s">
        <v>68</v>
      </c>
      <c r="C49" s="113"/>
      <c r="D49" s="113"/>
      <c r="E49" s="113"/>
      <c r="F49" s="113"/>
      <c r="G49" s="113"/>
      <c r="H49" s="113"/>
      <c r="I49" s="113"/>
      <c r="J49" s="113"/>
      <c r="K49" s="113"/>
      <c r="L49" s="113"/>
      <c r="M49" s="113"/>
      <c r="N49" s="113"/>
      <c r="O49" s="113"/>
      <c r="P49" s="113"/>
      <c r="Q49" s="113"/>
      <c r="R49" s="113"/>
      <c r="S49" s="31">
        <v>1400</v>
      </c>
      <c r="T49" s="31"/>
      <c r="U49" s="31"/>
      <c r="V49" s="55"/>
      <c r="W49" s="56"/>
      <c r="X49" s="56"/>
      <c r="Y49" s="56"/>
      <c r="Z49" s="57"/>
    </row>
    <row r="50" spans="1:26" ht="22.8" x14ac:dyDescent="0.35">
      <c r="A50" s="15"/>
      <c r="B50" s="112" t="s">
        <v>69</v>
      </c>
      <c r="C50" s="113"/>
      <c r="D50" s="113"/>
      <c r="E50" s="113"/>
      <c r="F50" s="113"/>
      <c r="G50" s="113"/>
      <c r="H50" s="113"/>
      <c r="I50" s="113"/>
      <c r="J50" s="113"/>
      <c r="K50" s="113"/>
      <c r="L50" s="113"/>
      <c r="M50" s="113"/>
      <c r="N50" s="113"/>
      <c r="O50" s="113"/>
      <c r="P50" s="113"/>
      <c r="Q50" s="113"/>
      <c r="R50" s="113"/>
      <c r="S50" s="31">
        <v>1600</v>
      </c>
      <c r="T50" s="31"/>
      <c r="U50" s="31"/>
      <c r="V50" s="55"/>
      <c r="W50" s="56"/>
      <c r="X50" s="56"/>
      <c r="Y50" s="56"/>
      <c r="Z50" s="57"/>
    </row>
    <row r="51" spans="1:26" ht="30" customHeight="1" x14ac:dyDescent="0.25">
      <c r="A51" s="15"/>
      <c r="B51" s="112" t="s">
        <v>70</v>
      </c>
      <c r="C51" s="113"/>
      <c r="D51" s="113"/>
      <c r="E51" s="113"/>
      <c r="F51" s="113"/>
      <c r="G51" s="113"/>
      <c r="H51" s="113"/>
      <c r="I51" s="113"/>
      <c r="J51" s="113"/>
      <c r="K51" s="113"/>
      <c r="L51" s="113"/>
      <c r="M51" s="113"/>
      <c r="N51" s="113"/>
      <c r="O51" s="113"/>
      <c r="P51" s="113"/>
      <c r="Q51" s="113"/>
      <c r="R51" s="113"/>
      <c r="S51" s="31">
        <v>900</v>
      </c>
      <c r="T51" s="31"/>
      <c r="U51" s="31"/>
      <c r="V51" s="49" t="s">
        <v>71</v>
      </c>
      <c r="W51" s="50"/>
      <c r="X51" s="50"/>
      <c r="Y51" s="50"/>
      <c r="Z51" s="51"/>
    </row>
    <row r="52" spans="1:26" ht="30" customHeight="1" x14ac:dyDescent="0.25">
      <c r="A52" s="15"/>
      <c r="B52" s="112" t="s">
        <v>72</v>
      </c>
      <c r="C52" s="113"/>
      <c r="D52" s="113"/>
      <c r="E52" s="113"/>
      <c r="F52" s="113"/>
      <c r="G52" s="113"/>
      <c r="H52" s="113"/>
      <c r="I52" s="113"/>
      <c r="J52" s="113"/>
      <c r="K52" s="113"/>
      <c r="L52" s="113"/>
      <c r="M52" s="113"/>
      <c r="N52" s="113"/>
      <c r="O52" s="113"/>
      <c r="P52" s="113"/>
      <c r="Q52" s="113"/>
      <c r="R52" s="113"/>
      <c r="S52" s="31">
        <v>400</v>
      </c>
      <c r="T52" s="31"/>
      <c r="U52" s="31"/>
      <c r="V52" s="49" t="s">
        <v>71</v>
      </c>
      <c r="W52" s="50"/>
      <c r="X52" s="50"/>
      <c r="Y52" s="50"/>
      <c r="Z52" s="51"/>
    </row>
    <row r="53" spans="1:26" ht="30" customHeight="1" x14ac:dyDescent="0.25">
      <c r="A53" s="181" t="s">
        <v>26</v>
      </c>
      <c r="B53" s="112" t="s">
        <v>73</v>
      </c>
      <c r="C53" s="113"/>
      <c r="D53" s="113"/>
      <c r="E53" s="113"/>
      <c r="F53" s="113"/>
      <c r="G53" s="113"/>
      <c r="H53" s="113"/>
      <c r="I53" s="113"/>
      <c r="J53" s="113"/>
      <c r="K53" s="113"/>
      <c r="L53" s="113"/>
      <c r="M53" s="113"/>
      <c r="N53" s="113"/>
      <c r="O53" s="113"/>
      <c r="P53" s="113"/>
      <c r="Q53" s="113"/>
      <c r="R53" s="113"/>
      <c r="S53" s="31">
        <v>350</v>
      </c>
      <c r="T53" s="31"/>
      <c r="U53" s="31"/>
      <c r="V53" s="49" t="s">
        <v>71</v>
      </c>
      <c r="W53" s="50"/>
      <c r="X53" s="50"/>
      <c r="Y53" s="50"/>
      <c r="Z53" s="51"/>
    </row>
    <row r="54" spans="1:26" ht="30" customHeight="1" x14ac:dyDescent="0.25">
      <c r="A54" s="181"/>
      <c r="B54" s="112" t="s">
        <v>74</v>
      </c>
      <c r="C54" s="113"/>
      <c r="D54" s="113"/>
      <c r="E54" s="113"/>
      <c r="F54" s="113"/>
      <c r="G54" s="113"/>
      <c r="H54" s="113"/>
      <c r="I54" s="113"/>
      <c r="J54" s="113"/>
      <c r="K54" s="113"/>
      <c r="L54" s="113"/>
      <c r="M54" s="113"/>
      <c r="N54" s="113"/>
      <c r="O54" s="113"/>
      <c r="P54" s="113"/>
      <c r="Q54" s="113"/>
      <c r="R54" s="113"/>
      <c r="S54" s="31">
        <v>300</v>
      </c>
      <c r="T54" s="31"/>
      <c r="U54" s="31"/>
      <c r="V54" s="49" t="s">
        <v>71</v>
      </c>
      <c r="W54" s="50"/>
      <c r="X54" s="50"/>
      <c r="Y54" s="50"/>
      <c r="Z54" s="51"/>
    </row>
    <row r="55" spans="1:26" ht="30" customHeight="1" x14ac:dyDescent="0.25">
      <c r="A55" s="181"/>
      <c r="B55" s="112" t="s">
        <v>75</v>
      </c>
      <c r="C55" s="113"/>
      <c r="D55" s="113"/>
      <c r="E55" s="113"/>
      <c r="F55" s="113"/>
      <c r="G55" s="113"/>
      <c r="H55" s="113"/>
      <c r="I55" s="113"/>
      <c r="J55" s="113"/>
      <c r="K55" s="113"/>
      <c r="L55" s="113"/>
      <c r="M55" s="113"/>
      <c r="N55" s="113"/>
      <c r="O55" s="113"/>
      <c r="P55" s="113"/>
      <c r="Q55" s="113"/>
      <c r="R55" s="113"/>
      <c r="S55" s="31">
        <v>180</v>
      </c>
      <c r="T55" s="31"/>
      <c r="U55" s="31"/>
      <c r="V55" s="49" t="s">
        <v>71</v>
      </c>
      <c r="W55" s="50"/>
      <c r="X55" s="50"/>
      <c r="Y55" s="50"/>
      <c r="Z55" s="51"/>
    </row>
    <row r="56" spans="1:26" ht="30" customHeight="1" x14ac:dyDescent="0.25">
      <c r="A56" s="181"/>
      <c r="B56" s="112" t="s">
        <v>76</v>
      </c>
      <c r="C56" s="113"/>
      <c r="D56" s="113"/>
      <c r="E56" s="113"/>
      <c r="F56" s="113"/>
      <c r="G56" s="113"/>
      <c r="H56" s="113"/>
      <c r="I56" s="113"/>
      <c r="J56" s="113"/>
      <c r="K56" s="113"/>
      <c r="L56" s="113"/>
      <c r="M56" s="113"/>
      <c r="N56" s="113"/>
      <c r="O56" s="113"/>
      <c r="P56" s="113"/>
      <c r="Q56" s="113"/>
      <c r="R56" s="113"/>
      <c r="S56" s="31">
        <v>120</v>
      </c>
      <c r="T56" s="31"/>
      <c r="U56" s="31"/>
      <c r="V56" s="31" t="s">
        <v>71</v>
      </c>
      <c r="W56" s="31"/>
      <c r="X56" s="31"/>
      <c r="Y56" s="31"/>
      <c r="Z56" s="31"/>
    </row>
    <row r="57" spans="1:26" ht="45" customHeight="1" x14ac:dyDescent="0.25">
      <c r="A57" s="181"/>
      <c r="B57" s="112" t="s">
        <v>77</v>
      </c>
      <c r="C57" s="113"/>
      <c r="D57" s="113"/>
      <c r="E57" s="113"/>
      <c r="F57" s="113"/>
      <c r="G57" s="113"/>
      <c r="H57" s="113"/>
      <c r="I57" s="113"/>
      <c r="J57" s="113"/>
      <c r="K57" s="113"/>
      <c r="L57" s="113"/>
      <c r="M57" s="113"/>
      <c r="N57" s="113"/>
      <c r="O57" s="113"/>
      <c r="P57" s="113"/>
      <c r="Q57" s="113"/>
      <c r="R57" s="113"/>
      <c r="S57" s="31" t="s">
        <v>78</v>
      </c>
      <c r="T57" s="31"/>
      <c r="U57" s="31"/>
      <c r="V57" s="49" t="s">
        <v>79</v>
      </c>
      <c r="W57" s="50"/>
      <c r="X57" s="50"/>
      <c r="Y57" s="50"/>
      <c r="Z57" s="51"/>
    </row>
    <row r="58" spans="1:26" ht="22.8" x14ac:dyDescent="0.35">
      <c r="A58" s="181"/>
      <c r="B58" s="112" t="s">
        <v>80</v>
      </c>
      <c r="C58" s="113"/>
      <c r="D58" s="113"/>
      <c r="E58" s="113"/>
      <c r="F58" s="113"/>
      <c r="G58" s="113"/>
      <c r="H58" s="113"/>
      <c r="I58" s="113"/>
      <c r="J58" s="113"/>
      <c r="K58" s="113"/>
      <c r="L58" s="113"/>
      <c r="M58" s="113"/>
      <c r="N58" s="113"/>
      <c r="O58" s="113"/>
      <c r="P58" s="113"/>
      <c r="Q58" s="113"/>
      <c r="R58" s="113"/>
      <c r="S58" s="31" t="s">
        <v>81</v>
      </c>
      <c r="T58" s="31"/>
      <c r="U58" s="31"/>
      <c r="V58" s="55"/>
      <c r="W58" s="56"/>
      <c r="X58" s="56"/>
      <c r="Y58" s="56"/>
      <c r="Z58" s="57"/>
    </row>
    <row r="59" spans="1:26" ht="22.8" x14ac:dyDescent="0.35">
      <c r="A59" s="181"/>
      <c r="B59" s="112" t="s">
        <v>82</v>
      </c>
      <c r="C59" s="113"/>
      <c r="D59" s="113"/>
      <c r="E59" s="113"/>
      <c r="F59" s="113"/>
      <c r="G59" s="113"/>
      <c r="H59" s="113"/>
      <c r="I59" s="113"/>
      <c r="J59" s="113"/>
      <c r="K59" s="113"/>
      <c r="L59" s="113"/>
      <c r="M59" s="113"/>
      <c r="N59" s="113"/>
      <c r="O59" s="113"/>
      <c r="P59" s="113"/>
      <c r="Q59" s="113"/>
      <c r="R59" s="113"/>
      <c r="S59" s="31" t="s">
        <v>83</v>
      </c>
      <c r="T59" s="31"/>
      <c r="U59" s="31"/>
      <c r="V59" s="55"/>
      <c r="W59" s="56"/>
      <c r="X59" s="56"/>
      <c r="Y59" s="56"/>
      <c r="Z59" s="57"/>
    </row>
    <row r="60" spans="1:26" ht="22.8" x14ac:dyDescent="0.35">
      <c r="A60" s="181"/>
      <c r="B60" s="112" t="s">
        <v>84</v>
      </c>
      <c r="C60" s="113"/>
      <c r="D60" s="113"/>
      <c r="E60" s="113"/>
      <c r="F60" s="113"/>
      <c r="G60" s="113"/>
      <c r="H60" s="113"/>
      <c r="I60" s="113"/>
      <c r="J60" s="113"/>
      <c r="K60" s="113"/>
      <c r="L60" s="113"/>
      <c r="M60" s="113"/>
      <c r="N60" s="113"/>
      <c r="O60" s="113"/>
      <c r="P60" s="113"/>
      <c r="Q60" s="113"/>
      <c r="R60" s="113"/>
      <c r="S60" s="31" t="s">
        <v>85</v>
      </c>
      <c r="T60" s="31"/>
      <c r="U60" s="31"/>
      <c r="V60" s="105"/>
      <c r="W60" s="105"/>
      <c r="X60" s="105"/>
      <c r="Y60" s="105"/>
      <c r="Z60" s="105"/>
    </row>
    <row r="61" spans="1:26" ht="23.4" thickBot="1" x14ac:dyDescent="0.4">
      <c r="A61" s="181"/>
      <c r="B61" s="183" t="s">
        <v>86</v>
      </c>
      <c r="C61" s="184"/>
      <c r="D61" s="184"/>
      <c r="E61" s="184"/>
      <c r="F61" s="184"/>
      <c r="G61" s="184"/>
      <c r="H61" s="184"/>
      <c r="I61" s="184"/>
      <c r="J61" s="184"/>
      <c r="K61" s="184"/>
      <c r="L61" s="184"/>
      <c r="M61" s="184"/>
      <c r="N61" s="184"/>
      <c r="O61" s="184"/>
      <c r="P61" s="184"/>
      <c r="Q61" s="184"/>
      <c r="R61" s="184"/>
      <c r="S61" s="177" t="s">
        <v>85</v>
      </c>
      <c r="T61" s="177"/>
      <c r="U61" s="177"/>
      <c r="V61" s="105"/>
      <c r="W61" s="105"/>
      <c r="X61" s="105"/>
      <c r="Y61" s="105"/>
      <c r="Z61" s="105"/>
    </row>
    <row r="62" spans="1:26" ht="22.8" customHeight="1" x14ac:dyDescent="0.25">
      <c r="A62" s="181"/>
      <c r="B62" s="185" t="s">
        <v>87</v>
      </c>
      <c r="C62" s="186"/>
      <c r="D62" s="186"/>
      <c r="E62" s="186"/>
      <c r="F62" s="186"/>
      <c r="G62" s="186"/>
      <c r="H62" s="186"/>
      <c r="I62" s="186"/>
      <c r="J62" s="186"/>
      <c r="K62" s="186"/>
      <c r="L62" s="186"/>
      <c r="M62" s="186"/>
      <c r="N62" s="186"/>
      <c r="O62" s="186"/>
      <c r="P62" s="186"/>
      <c r="Q62" s="186"/>
      <c r="R62" s="186"/>
      <c r="S62" s="32" t="s">
        <v>54</v>
      </c>
      <c r="T62" s="32"/>
      <c r="U62" s="32"/>
      <c r="V62" s="28" t="s">
        <v>55</v>
      </c>
      <c r="W62" s="29"/>
      <c r="X62" s="29"/>
      <c r="Y62" s="29"/>
      <c r="Z62" s="30"/>
    </row>
    <row r="63" spans="1:26" ht="22.8" customHeight="1" x14ac:dyDescent="0.25">
      <c r="A63" s="181"/>
      <c r="B63" s="112" t="s">
        <v>88</v>
      </c>
      <c r="C63" s="113"/>
      <c r="D63" s="113"/>
      <c r="E63" s="113"/>
      <c r="F63" s="113"/>
      <c r="G63" s="113"/>
      <c r="H63" s="113"/>
      <c r="I63" s="113"/>
      <c r="J63" s="113"/>
      <c r="K63" s="113"/>
      <c r="L63" s="113"/>
      <c r="M63" s="113"/>
      <c r="N63" s="113"/>
      <c r="O63" s="113"/>
      <c r="P63" s="113"/>
      <c r="Q63" s="113"/>
      <c r="R63" s="113"/>
      <c r="S63" s="31">
        <v>1800</v>
      </c>
      <c r="T63" s="31"/>
      <c r="U63" s="31"/>
      <c r="V63" s="31" t="s">
        <v>89</v>
      </c>
      <c r="W63" s="31"/>
      <c r="X63" s="31"/>
      <c r="Y63" s="31"/>
      <c r="Z63" s="31"/>
    </row>
    <row r="64" spans="1:26" ht="22.8" x14ac:dyDescent="0.25">
      <c r="A64" s="181"/>
      <c r="B64" s="112" t="s">
        <v>90</v>
      </c>
      <c r="C64" s="113"/>
      <c r="D64" s="113"/>
      <c r="E64" s="113"/>
      <c r="F64" s="113"/>
      <c r="G64" s="113"/>
      <c r="H64" s="113"/>
      <c r="I64" s="113"/>
      <c r="J64" s="113"/>
      <c r="K64" s="113"/>
      <c r="L64" s="113"/>
      <c r="M64" s="113"/>
      <c r="N64" s="113"/>
      <c r="O64" s="113"/>
      <c r="P64" s="113"/>
      <c r="Q64" s="113"/>
      <c r="R64" s="113"/>
      <c r="S64" s="31">
        <v>2100</v>
      </c>
      <c r="T64" s="31"/>
      <c r="U64" s="31"/>
      <c r="V64" s="31"/>
      <c r="W64" s="31"/>
      <c r="X64" s="31"/>
      <c r="Y64" s="31"/>
      <c r="Z64" s="31"/>
    </row>
    <row r="65" spans="1:26" ht="22.8" x14ac:dyDescent="0.25">
      <c r="A65" s="181"/>
      <c r="B65" s="112" t="s">
        <v>91</v>
      </c>
      <c r="C65" s="113"/>
      <c r="D65" s="113"/>
      <c r="E65" s="113"/>
      <c r="F65" s="113"/>
      <c r="G65" s="113"/>
      <c r="H65" s="113"/>
      <c r="I65" s="113"/>
      <c r="J65" s="113"/>
      <c r="K65" s="113"/>
      <c r="L65" s="113"/>
      <c r="M65" s="113"/>
      <c r="N65" s="113"/>
      <c r="O65" s="113"/>
      <c r="P65" s="113"/>
      <c r="Q65" s="113"/>
      <c r="R65" s="113"/>
      <c r="S65" s="31">
        <v>2400</v>
      </c>
      <c r="T65" s="31"/>
      <c r="U65" s="31"/>
      <c r="V65" s="31"/>
      <c r="W65" s="31"/>
      <c r="X65" s="31"/>
      <c r="Y65" s="31"/>
      <c r="Z65" s="31"/>
    </row>
    <row r="66" spans="1:26" ht="22.8" x14ac:dyDescent="0.25">
      <c r="A66" s="181"/>
      <c r="B66" s="112" t="s">
        <v>92</v>
      </c>
      <c r="C66" s="113"/>
      <c r="D66" s="113"/>
      <c r="E66" s="113"/>
      <c r="F66" s="113"/>
      <c r="G66" s="113"/>
      <c r="H66" s="113"/>
      <c r="I66" s="113"/>
      <c r="J66" s="113"/>
      <c r="K66" s="113"/>
      <c r="L66" s="113"/>
      <c r="M66" s="113"/>
      <c r="N66" s="113"/>
      <c r="O66" s="113"/>
      <c r="P66" s="113"/>
      <c r="Q66" s="113"/>
      <c r="R66" s="113"/>
      <c r="S66" s="31">
        <v>2900</v>
      </c>
      <c r="T66" s="31"/>
      <c r="U66" s="31"/>
      <c r="V66" s="31"/>
      <c r="W66" s="31"/>
      <c r="X66" s="31"/>
      <c r="Y66" s="31"/>
      <c r="Z66" s="31"/>
    </row>
    <row r="67" spans="1:26" ht="22.8" x14ac:dyDescent="0.25">
      <c r="A67" s="181"/>
      <c r="B67" s="112" t="s">
        <v>93</v>
      </c>
      <c r="C67" s="113"/>
      <c r="D67" s="113"/>
      <c r="E67" s="113"/>
      <c r="F67" s="113"/>
      <c r="G67" s="113"/>
      <c r="H67" s="113"/>
      <c r="I67" s="113"/>
      <c r="J67" s="113"/>
      <c r="K67" s="113"/>
      <c r="L67" s="113"/>
      <c r="M67" s="113"/>
      <c r="N67" s="113"/>
      <c r="O67" s="113"/>
      <c r="P67" s="113"/>
      <c r="Q67" s="113"/>
      <c r="R67" s="113"/>
      <c r="S67" s="31">
        <v>3300</v>
      </c>
      <c r="T67" s="31"/>
      <c r="U67" s="31"/>
      <c r="V67" s="31"/>
      <c r="W67" s="31"/>
      <c r="X67" s="31"/>
      <c r="Y67" s="31"/>
      <c r="Z67" s="31"/>
    </row>
    <row r="68" spans="1:26" ht="22.8" x14ac:dyDescent="0.25">
      <c r="A68" s="181"/>
      <c r="B68" s="112" t="s">
        <v>94</v>
      </c>
      <c r="C68" s="113"/>
      <c r="D68" s="113"/>
      <c r="E68" s="113"/>
      <c r="F68" s="113"/>
      <c r="G68" s="113"/>
      <c r="H68" s="113"/>
      <c r="I68" s="113"/>
      <c r="J68" s="113"/>
      <c r="K68" s="113"/>
      <c r="L68" s="113"/>
      <c r="M68" s="113"/>
      <c r="N68" s="113"/>
      <c r="O68" s="113"/>
      <c r="P68" s="113"/>
      <c r="Q68" s="113"/>
      <c r="R68" s="113"/>
      <c r="S68" s="31">
        <v>3800</v>
      </c>
      <c r="T68" s="31"/>
      <c r="U68" s="31"/>
      <c r="V68" s="31"/>
      <c r="W68" s="31"/>
      <c r="X68" s="31"/>
      <c r="Y68" s="31"/>
      <c r="Z68" s="31"/>
    </row>
    <row r="69" spans="1:26" ht="22.8" x14ac:dyDescent="0.25">
      <c r="A69" s="181"/>
      <c r="B69" s="112" t="s">
        <v>95</v>
      </c>
      <c r="C69" s="113"/>
      <c r="D69" s="113"/>
      <c r="E69" s="113"/>
      <c r="F69" s="113"/>
      <c r="G69" s="113"/>
      <c r="H69" s="113"/>
      <c r="I69" s="113"/>
      <c r="J69" s="113"/>
      <c r="K69" s="113"/>
      <c r="L69" s="113"/>
      <c r="M69" s="113"/>
      <c r="N69" s="113"/>
      <c r="O69" s="113"/>
      <c r="P69" s="113"/>
      <c r="Q69" s="113"/>
      <c r="R69" s="113"/>
      <c r="S69" s="31">
        <v>4700</v>
      </c>
      <c r="T69" s="31"/>
      <c r="U69" s="31"/>
      <c r="V69" s="31"/>
      <c r="W69" s="31"/>
      <c r="X69" s="31"/>
      <c r="Y69" s="31"/>
      <c r="Z69" s="31"/>
    </row>
    <row r="70" spans="1:26" ht="22.8" x14ac:dyDescent="0.25">
      <c r="A70" s="181"/>
      <c r="B70" s="112" t="s">
        <v>96</v>
      </c>
      <c r="C70" s="113"/>
      <c r="D70" s="113"/>
      <c r="E70" s="113"/>
      <c r="F70" s="113"/>
      <c r="G70" s="113"/>
      <c r="H70" s="113"/>
      <c r="I70" s="113"/>
      <c r="J70" s="113"/>
      <c r="K70" s="113"/>
      <c r="L70" s="113"/>
      <c r="M70" s="113"/>
      <c r="N70" s="113"/>
      <c r="O70" s="113"/>
      <c r="P70" s="113"/>
      <c r="Q70" s="113"/>
      <c r="R70" s="113"/>
      <c r="S70" s="31">
        <v>5500</v>
      </c>
      <c r="T70" s="31"/>
      <c r="U70" s="31"/>
      <c r="V70" s="31"/>
      <c r="W70" s="31"/>
      <c r="X70" s="31"/>
      <c r="Y70" s="31"/>
      <c r="Z70" s="31"/>
    </row>
    <row r="71" spans="1:26" ht="22.8" x14ac:dyDescent="0.25">
      <c r="A71" s="181"/>
      <c r="B71" s="112" t="s">
        <v>97</v>
      </c>
      <c r="C71" s="113"/>
      <c r="D71" s="113"/>
      <c r="E71" s="113"/>
      <c r="F71" s="113"/>
      <c r="G71" s="113"/>
      <c r="H71" s="113"/>
      <c r="I71" s="113"/>
      <c r="J71" s="113"/>
      <c r="K71" s="113"/>
      <c r="L71" s="113"/>
      <c r="M71" s="113"/>
      <c r="N71" s="113"/>
      <c r="O71" s="113"/>
      <c r="P71" s="113"/>
      <c r="Q71" s="113"/>
      <c r="R71" s="113"/>
      <c r="S71" s="31">
        <v>6700</v>
      </c>
      <c r="T71" s="31"/>
      <c r="U71" s="31"/>
      <c r="V71" s="31"/>
      <c r="W71" s="31"/>
      <c r="X71" s="31"/>
      <c r="Y71" s="31"/>
      <c r="Z71" s="31"/>
    </row>
    <row r="72" spans="1:26" ht="22.8" x14ac:dyDescent="0.25">
      <c r="A72" s="181"/>
      <c r="B72" s="112" t="s">
        <v>98</v>
      </c>
      <c r="C72" s="113"/>
      <c r="D72" s="113"/>
      <c r="E72" s="113"/>
      <c r="F72" s="113"/>
      <c r="G72" s="113"/>
      <c r="H72" s="113"/>
      <c r="I72" s="113"/>
      <c r="J72" s="113"/>
      <c r="K72" s="113"/>
      <c r="L72" s="113"/>
      <c r="M72" s="113"/>
      <c r="N72" s="113"/>
      <c r="O72" s="113"/>
      <c r="P72" s="113"/>
      <c r="Q72" s="113"/>
      <c r="R72" s="113"/>
      <c r="S72" s="31">
        <v>7500</v>
      </c>
      <c r="T72" s="31"/>
      <c r="U72" s="31"/>
      <c r="V72" s="31"/>
      <c r="W72" s="31"/>
      <c r="X72" s="31"/>
      <c r="Y72" s="31"/>
      <c r="Z72" s="31"/>
    </row>
    <row r="73" spans="1:26" ht="23.4" thickBot="1" x14ac:dyDescent="0.3">
      <c r="A73" s="181"/>
      <c r="B73" s="183" t="s">
        <v>99</v>
      </c>
      <c r="C73" s="184"/>
      <c r="D73" s="184"/>
      <c r="E73" s="184"/>
      <c r="F73" s="184"/>
      <c r="G73" s="184"/>
      <c r="H73" s="184"/>
      <c r="I73" s="184"/>
      <c r="J73" s="184"/>
      <c r="K73" s="184"/>
      <c r="L73" s="184"/>
      <c r="M73" s="184"/>
      <c r="N73" s="184"/>
      <c r="O73" s="184"/>
      <c r="P73" s="184"/>
      <c r="Q73" s="184"/>
      <c r="R73" s="184"/>
      <c r="S73" s="177" t="s">
        <v>100</v>
      </c>
      <c r="T73" s="177"/>
      <c r="U73" s="177"/>
      <c r="V73" s="31"/>
      <c r="W73" s="31"/>
      <c r="X73" s="31"/>
      <c r="Y73" s="31"/>
      <c r="Z73" s="31"/>
    </row>
    <row r="74" spans="1:26" ht="22.8" customHeight="1" x14ac:dyDescent="0.25">
      <c r="A74" s="181"/>
      <c r="B74" s="185" t="s">
        <v>101</v>
      </c>
      <c r="C74" s="186"/>
      <c r="D74" s="186"/>
      <c r="E74" s="186"/>
      <c r="F74" s="186"/>
      <c r="G74" s="186"/>
      <c r="H74" s="186"/>
      <c r="I74" s="186"/>
      <c r="J74" s="186"/>
      <c r="K74" s="186"/>
      <c r="L74" s="186"/>
      <c r="M74" s="186"/>
      <c r="N74" s="186"/>
      <c r="O74" s="186"/>
      <c r="P74" s="186"/>
      <c r="Q74" s="186"/>
      <c r="R74" s="186"/>
      <c r="S74" s="32" t="s">
        <v>54</v>
      </c>
      <c r="T74" s="32"/>
      <c r="U74" s="32"/>
      <c r="V74" s="28" t="s">
        <v>55</v>
      </c>
      <c r="W74" s="29"/>
      <c r="X74" s="29"/>
      <c r="Y74" s="29"/>
      <c r="Z74" s="30"/>
    </row>
    <row r="75" spans="1:26" ht="22.8" customHeight="1" x14ac:dyDescent="0.25">
      <c r="A75" s="181"/>
      <c r="B75" s="112" t="s">
        <v>102</v>
      </c>
      <c r="C75" s="113"/>
      <c r="D75" s="113"/>
      <c r="E75" s="113"/>
      <c r="F75" s="113"/>
      <c r="G75" s="113"/>
      <c r="H75" s="113"/>
      <c r="I75" s="113"/>
      <c r="J75" s="113"/>
      <c r="K75" s="113"/>
      <c r="L75" s="113"/>
      <c r="M75" s="113"/>
      <c r="N75" s="113"/>
      <c r="O75" s="113"/>
      <c r="P75" s="113"/>
      <c r="Q75" s="113"/>
      <c r="R75" s="113"/>
      <c r="S75" s="31">
        <v>2200</v>
      </c>
      <c r="T75" s="31"/>
      <c r="U75" s="31"/>
      <c r="V75" s="31" t="s">
        <v>89</v>
      </c>
      <c r="W75" s="31"/>
      <c r="X75" s="31"/>
      <c r="Y75" s="31"/>
      <c r="Z75" s="31"/>
    </row>
    <row r="76" spans="1:26" ht="22.8" x14ac:dyDescent="0.25">
      <c r="A76" s="181"/>
      <c r="B76" s="112" t="s">
        <v>103</v>
      </c>
      <c r="C76" s="113"/>
      <c r="D76" s="113"/>
      <c r="E76" s="113"/>
      <c r="F76" s="113"/>
      <c r="G76" s="113"/>
      <c r="H76" s="113"/>
      <c r="I76" s="113"/>
      <c r="J76" s="113"/>
      <c r="K76" s="113"/>
      <c r="L76" s="113"/>
      <c r="M76" s="113"/>
      <c r="N76" s="113"/>
      <c r="O76" s="113"/>
      <c r="P76" s="113"/>
      <c r="Q76" s="113"/>
      <c r="R76" s="113"/>
      <c r="S76" s="31">
        <v>2700</v>
      </c>
      <c r="T76" s="31"/>
      <c r="U76" s="31"/>
      <c r="V76" s="31"/>
      <c r="W76" s="31"/>
      <c r="X76" s="31"/>
      <c r="Y76" s="31"/>
      <c r="Z76" s="31"/>
    </row>
    <row r="77" spans="1:26" ht="22.8" x14ac:dyDescent="0.25">
      <c r="A77" s="181"/>
      <c r="B77" s="112" t="s">
        <v>104</v>
      </c>
      <c r="C77" s="113"/>
      <c r="D77" s="113"/>
      <c r="E77" s="113"/>
      <c r="F77" s="113"/>
      <c r="G77" s="113"/>
      <c r="H77" s="113"/>
      <c r="I77" s="113"/>
      <c r="J77" s="113"/>
      <c r="K77" s="113"/>
      <c r="L77" s="113"/>
      <c r="M77" s="113"/>
      <c r="N77" s="113"/>
      <c r="O77" s="113"/>
      <c r="P77" s="113"/>
      <c r="Q77" s="113"/>
      <c r="R77" s="113"/>
      <c r="S77" s="31">
        <v>3200</v>
      </c>
      <c r="T77" s="31"/>
      <c r="U77" s="31"/>
      <c r="V77" s="31"/>
      <c r="W77" s="31"/>
      <c r="X77" s="31"/>
      <c r="Y77" s="31"/>
      <c r="Z77" s="31"/>
    </row>
    <row r="78" spans="1:26" ht="22.8" x14ac:dyDescent="0.25">
      <c r="A78" s="181"/>
      <c r="B78" s="112" t="s">
        <v>105</v>
      </c>
      <c r="C78" s="113"/>
      <c r="D78" s="113"/>
      <c r="E78" s="113"/>
      <c r="F78" s="113"/>
      <c r="G78" s="113"/>
      <c r="H78" s="113"/>
      <c r="I78" s="113"/>
      <c r="J78" s="113"/>
      <c r="K78" s="113"/>
      <c r="L78" s="113"/>
      <c r="M78" s="113"/>
      <c r="N78" s="113"/>
      <c r="O78" s="113"/>
      <c r="P78" s="113"/>
      <c r="Q78" s="113"/>
      <c r="R78" s="113"/>
      <c r="S78" s="31">
        <v>3700</v>
      </c>
      <c r="T78" s="31"/>
      <c r="U78" s="31"/>
      <c r="V78" s="31"/>
      <c r="W78" s="31"/>
      <c r="X78" s="31"/>
      <c r="Y78" s="31"/>
      <c r="Z78" s="31"/>
    </row>
    <row r="79" spans="1:26" ht="22.8" x14ac:dyDescent="0.25">
      <c r="A79" s="181"/>
      <c r="B79" s="112" t="s">
        <v>106</v>
      </c>
      <c r="C79" s="113"/>
      <c r="D79" s="113"/>
      <c r="E79" s="113"/>
      <c r="F79" s="113"/>
      <c r="G79" s="113"/>
      <c r="H79" s="113"/>
      <c r="I79" s="113"/>
      <c r="J79" s="113"/>
      <c r="K79" s="113"/>
      <c r="L79" s="113"/>
      <c r="M79" s="113"/>
      <c r="N79" s="113"/>
      <c r="O79" s="113"/>
      <c r="P79" s="113"/>
      <c r="Q79" s="113"/>
      <c r="R79" s="113"/>
      <c r="S79" s="31">
        <v>4600</v>
      </c>
      <c r="T79" s="31"/>
      <c r="U79" s="31"/>
      <c r="V79" s="31"/>
      <c r="W79" s="31"/>
      <c r="X79" s="31"/>
      <c r="Y79" s="31"/>
      <c r="Z79" s="31"/>
    </row>
    <row r="80" spans="1:26" ht="22.8" x14ac:dyDescent="0.25">
      <c r="A80" s="181"/>
      <c r="B80" s="112" t="s">
        <v>107</v>
      </c>
      <c r="C80" s="113"/>
      <c r="D80" s="113"/>
      <c r="E80" s="113"/>
      <c r="F80" s="113"/>
      <c r="G80" s="113"/>
      <c r="H80" s="113"/>
      <c r="I80" s="113"/>
      <c r="J80" s="113"/>
      <c r="K80" s="113"/>
      <c r="L80" s="113"/>
      <c r="M80" s="113"/>
      <c r="N80" s="113"/>
      <c r="O80" s="113"/>
      <c r="P80" s="113"/>
      <c r="Q80" s="113"/>
      <c r="R80" s="113"/>
      <c r="S80" s="31">
        <v>5000</v>
      </c>
      <c r="T80" s="31"/>
      <c r="U80" s="31"/>
      <c r="V80" s="31"/>
      <c r="W80" s="31"/>
      <c r="X80" s="31"/>
      <c r="Y80" s="31"/>
      <c r="Z80" s="31"/>
    </row>
    <row r="81" spans="1:26" ht="22.8" x14ac:dyDescent="0.25">
      <c r="A81" s="181"/>
      <c r="B81" s="112" t="s">
        <v>108</v>
      </c>
      <c r="C81" s="113"/>
      <c r="D81" s="113"/>
      <c r="E81" s="113"/>
      <c r="F81" s="113"/>
      <c r="G81" s="113"/>
      <c r="H81" s="113"/>
      <c r="I81" s="113"/>
      <c r="J81" s="113"/>
      <c r="K81" s="113"/>
      <c r="L81" s="113"/>
      <c r="M81" s="113"/>
      <c r="N81" s="113"/>
      <c r="O81" s="113"/>
      <c r="P81" s="113"/>
      <c r="Q81" s="113"/>
      <c r="R81" s="113"/>
      <c r="S81" s="31">
        <v>6000</v>
      </c>
      <c r="T81" s="31"/>
      <c r="U81" s="31"/>
      <c r="V81" s="31"/>
      <c r="W81" s="31"/>
      <c r="X81" s="31"/>
      <c r="Y81" s="31"/>
      <c r="Z81" s="31"/>
    </row>
    <row r="82" spans="1:26" ht="22.8" x14ac:dyDescent="0.25">
      <c r="A82" s="181"/>
      <c r="B82" s="112" t="s">
        <v>109</v>
      </c>
      <c r="C82" s="113"/>
      <c r="D82" s="113"/>
      <c r="E82" s="113"/>
      <c r="F82" s="113"/>
      <c r="G82" s="113"/>
      <c r="H82" s="113"/>
      <c r="I82" s="113"/>
      <c r="J82" s="113"/>
      <c r="K82" s="113"/>
      <c r="L82" s="113"/>
      <c r="M82" s="113"/>
      <c r="N82" s="113"/>
      <c r="O82" s="113"/>
      <c r="P82" s="113"/>
      <c r="Q82" s="113"/>
      <c r="R82" s="113"/>
      <c r="S82" s="31">
        <v>7000</v>
      </c>
      <c r="T82" s="31"/>
      <c r="U82" s="31"/>
      <c r="V82" s="31"/>
      <c r="W82" s="31"/>
      <c r="X82" s="31"/>
      <c r="Y82" s="31"/>
      <c r="Z82" s="31"/>
    </row>
    <row r="83" spans="1:26" ht="22.8" x14ac:dyDescent="0.25">
      <c r="A83" s="181"/>
      <c r="B83" s="112" t="s">
        <v>110</v>
      </c>
      <c r="C83" s="113"/>
      <c r="D83" s="113"/>
      <c r="E83" s="113"/>
      <c r="F83" s="113"/>
      <c r="G83" s="113"/>
      <c r="H83" s="113"/>
      <c r="I83" s="113"/>
      <c r="J83" s="113"/>
      <c r="K83" s="113"/>
      <c r="L83" s="113"/>
      <c r="M83" s="113"/>
      <c r="N83" s="113"/>
      <c r="O83" s="113"/>
      <c r="P83" s="113"/>
      <c r="Q83" s="113"/>
      <c r="R83" s="113"/>
      <c r="S83" s="31" t="s">
        <v>100</v>
      </c>
      <c r="T83" s="31"/>
      <c r="U83" s="31"/>
      <c r="V83" s="31"/>
      <c r="W83" s="31"/>
      <c r="X83" s="31"/>
      <c r="Y83" s="31"/>
      <c r="Z83" s="31"/>
    </row>
    <row r="84" spans="1:26" ht="23.4" thickBot="1" x14ac:dyDescent="0.3">
      <c r="A84" s="181"/>
      <c r="B84" s="183" t="s">
        <v>111</v>
      </c>
      <c r="C84" s="184"/>
      <c r="D84" s="184"/>
      <c r="E84" s="184"/>
      <c r="F84" s="184"/>
      <c r="G84" s="184"/>
      <c r="H84" s="184"/>
      <c r="I84" s="184"/>
      <c r="J84" s="184"/>
      <c r="K84" s="184"/>
      <c r="L84" s="184"/>
      <c r="M84" s="184"/>
      <c r="N84" s="184"/>
      <c r="O84" s="184"/>
      <c r="P84" s="184"/>
      <c r="Q84" s="184"/>
      <c r="R84" s="184"/>
      <c r="S84" s="177" t="s">
        <v>112</v>
      </c>
      <c r="T84" s="177"/>
      <c r="U84" s="177"/>
      <c r="V84" s="31" t="s">
        <v>113</v>
      </c>
      <c r="W84" s="31"/>
      <c r="X84" s="31"/>
      <c r="Y84" s="31"/>
      <c r="Z84" s="31"/>
    </row>
    <row r="85" spans="1:26" ht="22.8" x14ac:dyDescent="0.25">
      <c r="A85" s="181"/>
      <c r="B85" s="185" t="s">
        <v>114</v>
      </c>
      <c r="C85" s="186"/>
      <c r="D85" s="186"/>
      <c r="E85" s="186"/>
      <c r="F85" s="186"/>
      <c r="G85" s="186"/>
      <c r="H85" s="186"/>
      <c r="I85" s="186"/>
      <c r="J85" s="186"/>
      <c r="K85" s="186"/>
      <c r="L85" s="186"/>
      <c r="M85" s="186"/>
      <c r="N85" s="186"/>
      <c r="O85" s="186"/>
      <c r="P85" s="186"/>
      <c r="Q85" s="186"/>
      <c r="R85" s="186"/>
      <c r="S85" s="187" t="s">
        <v>115</v>
      </c>
      <c r="T85" s="187"/>
      <c r="U85" s="187"/>
      <c r="V85" s="32"/>
      <c r="W85" s="32"/>
      <c r="X85" s="32"/>
      <c r="Y85" s="32"/>
      <c r="Z85" s="32"/>
    </row>
    <row r="86" spans="1:26" ht="22.8" x14ac:dyDescent="0.25">
      <c r="A86" s="181"/>
      <c r="B86" s="112" t="s">
        <v>116</v>
      </c>
      <c r="C86" s="113"/>
      <c r="D86" s="113"/>
      <c r="E86" s="113"/>
      <c r="F86" s="113"/>
      <c r="G86" s="113"/>
      <c r="H86" s="113"/>
      <c r="I86" s="113"/>
      <c r="J86" s="113"/>
      <c r="K86" s="113"/>
      <c r="L86" s="113"/>
      <c r="M86" s="113"/>
      <c r="N86" s="113"/>
      <c r="O86" s="113"/>
      <c r="P86" s="113"/>
      <c r="Q86" s="113"/>
      <c r="R86" s="113"/>
      <c r="S86" s="31">
        <v>1100</v>
      </c>
      <c r="T86" s="31"/>
      <c r="U86" s="31"/>
      <c r="V86" s="26"/>
      <c r="W86" s="26"/>
      <c r="X86" s="26"/>
      <c r="Y86" s="26"/>
      <c r="Z86" s="26"/>
    </row>
    <row r="87" spans="1:26" ht="22.8" x14ac:dyDescent="0.25">
      <c r="A87" s="181"/>
      <c r="B87" s="112" t="s">
        <v>117</v>
      </c>
      <c r="C87" s="113"/>
      <c r="D87" s="113"/>
      <c r="E87" s="113"/>
      <c r="F87" s="113"/>
      <c r="G87" s="113"/>
      <c r="H87" s="113"/>
      <c r="I87" s="113"/>
      <c r="J87" s="113"/>
      <c r="K87" s="113"/>
      <c r="L87" s="113"/>
      <c r="M87" s="113"/>
      <c r="N87" s="113"/>
      <c r="O87" s="113"/>
      <c r="P87" s="113"/>
      <c r="Q87" s="113"/>
      <c r="R87" s="113"/>
      <c r="S87" s="31">
        <v>800</v>
      </c>
      <c r="T87" s="31"/>
      <c r="U87" s="31"/>
      <c r="V87" s="26"/>
      <c r="W87" s="26"/>
      <c r="X87" s="26"/>
      <c r="Y87" s="26"/>
      <c r="Z87" s="26"/>
    </row>
    <row r="88" spans="1:26" ht="22.8" x14ac:dyDescent="0.25">
      <c r="A88" s="181"/>
      <c r="B88" s="112" t="s">
        <v>118</v>
      </c>
      <c r="C88" s="113"/>
      <c r="D88" s="113"/>
      <c r="E88" s="113"/>
      <c r="F88" s="113"/>
      <c r="G88" s="113"/>
      <c r="H88" s="113"/>
      <c r="I88" s="113"/>
      <c r="J88" s="113"/>
      <c r="K88" s="113"/>
      <c r="L88" s="113"/>
      <c r="M88" s="113"/>
      <c r="N88" s="113"/>
      <c r="O88" s="113"/>
      <c r="P88" s="113"/>
      <c r="Q88" s="113"/>
      <c r="R88" s="113"/>
      <c r="S88" s="31">
        <v>800</v>
      </c>
      <c r="T88" s="31"/>
      <c r="U88" s="31"/>
      <c r="V88" s="26"/>
      <c r="W88" s="26"/>
      <c r="X88" s="26"/>
      <c r="Y88" s="26"/>
      <c r="Z88" s="26"/>
    </row>
    <row r="89" spans="1:26" ht="22.8" x14ac:dyDescent="0.25">
      <c r="A89" s="181"/>
      <c r="B89" s="112" t="s">
        <v>119</v>
      </c>
      <c r="C89" s="113"/>
      <c r="D89" s="113"/>
      <c r="E89" s="113"/>
      <c r="F89" s="113"/>
      <c r="G89" s="113"/>
      <c r="H89" s="113"/>
      <c r="I89" s="113"/>
      <c r="J89" s="113"/>
      <c r="K89" s="113"/>
      <c r="L89" s="113"/>
      <c r="M89" s="113"/>
      <c r="N89" s="113"/>
      <c r="O89" s="113"/>
      <c r="P89" s="113"/>
      <c r="Q89" s="113"/>
      <c r="R89" s="113"/>
      <c r="S89" s="31">
        <v>1400</v>
      </c>
      <c r="T89" s="31"/>
      <c r="U89" s="31"/>
      <c r="V89" s="26"/>
      <c r="W89" s="26"/>
      <c r="X89" s="26"/>
      <c r="Y89" s="26"/>
      <c r="Z89" s="26"/>
    </row>
    <row r="90" spans="1:26" ht="22.8" x14ac:dyDescent="0.25">
      <c r="A90" s="181"/>
      <c r="B90" s="112" t="s">
        <v>120</v>
      </c>
      <c r="C90" s="113"/>
      <c r="D90" s="113"/>
      <c r="E90" s="113"/>
      <c r="F90" s="113"/>
      <c r="G90" s="113"/>
      <c r="H90" s="113"/>
      <c r="I90" s="113"/>
      <c r="J90" s="113"/>
      <c r="K90" s="113"/>
      <c r="L90" s="113"/>
      <c r="M90" s="113"/>
      <c r="N90" s="113"/>
      <c r="O90" s="113"/>
      <c r="P90" s="113"/>
      <c r="Q90" s="113"/>
      <c r="R90" s="113"/>
      <c r="S90" s="31">
        <v>1400</v>
      </c>
      <c r="T90" s="31"/>
      <c r="U90" s="31"/>
      <c r="V90" s="26"/>
      <c r="W90" s="26"/>
      <c r="X90" s="26"/>
      <c r="Y90" s="26"/>
      <c r="Z90" s="26"/>
    </row>
    <row r="91" spans="1:26" ht="22.8" x14ac:dyDescent="0.25">
      <c r="A91" s="181"/>
      <c r="B91" s="112" t="s">
        <v>121</v>
      </c>
      <c r="C91" s="113"/>
      <c r="D91" s="113"/>
      <c r="E91" s="113"/>
      <c r="F91" s="113"/>
      <c r="G91" s="113"/>
      <c r="H91" s="113"/>
      <c r="I91" s="113"/>
      <c r="J91" s="113"/>
      <c r="K91" s="113"/>
      <c r="L91" s="113"/>
      <c r="M91" s="113"/>
      <c r="N91" s="113"/>
      <c r="O91" s="113"/>
      <c r="P91" s="113"/>
      <c r="Q91" s="113"/>
      <c r="R91" s="113"/>
      <c r="S91" s="31">
        <v>800</v>
      </c>
      <c r="T91" s="31"/>
      <c r="U91" s="31"/>
      <c r="V91" s="26"/>
      <c r="W91" s="26"/>
      <c r="X91" s="26"/>
      <c r="Y91" s="26"/>
      <c r="Z91" s="26"/>
    </row>
    <row r="92" spans="1:26" ht="34.950000000000003" customHeight="1" x14ac:dyDescent="0.25">
      <c r="A92" s="181"/>
      <c r="B92" s="112" t="s">
        <v>122</v>
      </c>
      <c r="C92" s="113"/>
      <c r="D92" s="113"/>
      <c r="E92" s="113"/>
      <c r="F92" s="113"/>
      <c r="G92" s="113"/>
      <c r="H92" s="113"/>
      <c r="I92" s="113"/>
      <c r="J92" s="113"/>
      <c r="K92" s="113"/>
      <c r="L92" s="113"/>
      <c r="M92" s="113"/>
      <c r="N92" s="113"/>
      <c r="O92" s="113"/>
      <c r="P92" s="113"/>
      <c r="Q92" s="113"/>
      <c r="R92" s="113"/>
      <c r="S92" s="31" t="s">
        <v>123</v>
      </c>
      <c r="T92" s="31"/>
      <c r="U92" s="31"/>
      <c r="V92" s="26"/>
      <c r="W92" s="26"/>
      <c r="X92" s="26"/>
      <c r="Y92" s="26"/>
      <c r="Z92" s="26"/>
    </row>
    <row r="93" spans="1:26" ht="22.8" x14ac:dyDescent="0.25">
      <c r="A93" s="181"/>
      <c r="B93" s="112" t="s">
        <v>124</v>
      </c>
      <c r="C93" s="113"/>
      <c r="D93" s="113"/>
      <c r="E93" s="113"/>
      <c r="F93" s="113"/>
      <c r="G93" s="113"/>
      <c r="H93" s="113"/>
      <c r="I93" s="113"/>
      <c r="J93" s="113"/>
      <c r="K93" s="113"/>
      <c r="L93" s="113"/>
      <c r="M93" s="113"/>
      <c r="N93" s="113"/>
      <c r="O93" s="113"/>
      <c r="P93" s="113"/>
      <c r="Q93" s="113"/>
      <c r="R93" s="113"/>
      <c r="S93" s="31" t="s">
        <v>125</v>
      </c>
      <c r="T93" s="31"/>
      <c r="U93" s="31"/>
      <c r="V93" s="26"/>
      <c r="W93" s="26"/>
      <c r="X93" s="26"/>
      <c r="Y93" s="26"/>
      <c r="Z93" s="26"/>
    </row>
    <row r="94" spans="1:26" ht="22.8" x14ac:dyDescent="0.25">
      <c r="A94" s="181"/>
      <c r="B94" s="112" t="s">
        <v>126</v>
      </c>
      <c r="C94" s="113"/>
      <c r="D94" s="113"/>
      <c r="E94" s="113"/>
      <c r="F94" s="113"/>
      <c r="G94" s="113"/>
      <c r="H94" s="113"/>
      <c r="I94" s="113"/>
      <c r="J94" s="113"/>
      <c r="K94" s="113"/>
      <c r="L94" s="113"/>
      <c r="M94" s="113"/>
      <c r="N94" s="113"/>
      <c r="O94" s="113"/>
      <c r="P94" s="113"/>
      <c r="Q94" s="113"/>
      <c r="R94" s="113"/>
      <c r="S94" s="31">
        <v>7000</v>
      </c>
      <c r="T94" s="31"/>
      <c r="U94" s="31"/>
      <c r="V94" s="26"/>
      <c r="W94" s="26"/>
      <c r="X94" s="26"/>
      <c r="Y94" s="26"/>
      <c r="Z94" s="26"/>
    </row>
    <row r="95" spans="1:26" ht="22.8" x14ac:dyDescent="0.25">
      <c r="A95" s="181"/>
      <c r="B95" s="112" t="s">
        <v>127</v>
      </c>
      <c r="C95" s="113"/>
      <c r="D95" s="113"/>
      <c r="E95" s="113"/>
      <c r="F95" s="113"/>
      <c r="G95" s="113"/>
      <c r="H95" s="113"/>
      <c r="I95" s="113"/>
      <c r="J95" s="113"/>
      <c r="K95" s="113"/>
      <c r="L95" s="113"/>
      <c r="M95" s="113"/>
      <c r="N95" s="113"/>
      <c r="O95" s="113"/>
      <c r="P95" s="113"/>
      <c r="Q95" s="113"/>
      <c r="R95" s="113"/>
      <c r="S95" s="31">
        <v>8000</v>
      </c>
      <c r="T95" s="31"/>
      <c r="U95" s="31"/>
      <c r="V95" s="26"/>
      <c r="W95" s="26"/>
      <c r="X95" s="26"/>
      <c r="Y95" s="26"/>
      <c r="Z95" s="26"/>
    </row>
    <row r="96" spans="1:26" ht="22.8" x14ac:dyDescent="0.25">
      <c r="A96" s="181"/>
      <c r="B96" s="112" t="s">
        <v>128</v>
      </c>
      <c r="C96" s="113"/>
      <c r="D96" s="113"/>
      <c r="E96" s="113"/>
      <c r="F96" s="113"/>
      <c r="G96" s="113"/>
      <c r="H96" s="113"/>
      <c r="I96" s="113"/>
      <c r="J96" s="113"/>
      <c r="K96" s="113"/>
      <c r="L96" s="113"/>
      <c r="M96" s="113"/>
      <c r="N96" s="113"/>
      <c r="O96" s="113"/>
      <c r="P96" s="113"/>
      <c r="Q96" s="113"/>
      <c r="R96" s="113"/>
      <c r="S96" s="31">
        <v>9000</v>
      </c>
      <c r="T96" s="31"/>
      <c r="U96" s="31"/>
      <c r="V96" s="26"/>
      <c r="W96" s="26"/>
      <c r="X96" s="26"/>
      <c r="Y96" s="26"/>
      <c r="Z96" s="26"/>
    </row>
    <row r="97" spans="1:30" ht="23.4" thickBot="1" x14ac:dyDescent="0.3">
      <c r="A97" s="181"/>
      <c r="B97" s="183" t="s">
        <v>129</v>
      </c>
      <c r="C97" s="184"/>
      <c r="D97" s="184"/>
      <c r="E97" s="184"/>
      <c r="F97" s="184"/>
      <c r="G97" s="184"/>
      <c r="H97" s="184"/>
      <c r="I97" s="184"/>
      <c r="J97" s="184"/>
      <c r="K97" s="184"/>
      <c r="L97" s="184"/>
      <c r="M97" s="184"/>
      <c r="N97" s="184"/>
      <c r="O97" s="184"/>
      <c r="P97" s="184"/>
      <c r="Q97" s="184"/>
      <c r="R97" s="184"/>
      <c r="S97" s="177" t="s">
        <v>100</v>
      </c>
      <c r="T97" s="177"/>
      <c r="U97" s="177"/>
      <c r="V97" s="26"/>
      <c r="W97" s="26"/>
      <c r="X97" s="26"/>
      <c r="Y97" s="26"/>
      <c r="Z97" s="26"/>
    </row>
    <row r="98" spans="1:30" ht="30.75" hidden="1" customHeight="1" x14ac:dyDescent="0.25">
      <c r="A98" s="219" t="s">
        <v>35</v>
      </c>
      <c r="B98" s="220"/>
      <c r="C98" s="220"/>
      <c r="D98" s="220"/>
      <c r="E98" s="220"/>
      <c r="F98" s="220"/>
      <c r="G98" s="220"/>
      <c r="H98" s="220"/>
      <c r="I98" s="220"/>
      <c r="J98" s="220"/>
      <c r="K98" s="220"/>
      <c r="L98" s="220"/>
      <c r="M98" s="220"/>
      <c r="N98" s="220"/>
      <c r="O98" s="220"/>
      <c r="P98" s="220"/>
      <c r="Q98" s="220"/>
      <c r="R98" s="220"/>
      <c r="S98" s="220"/>
      <c r="T98" s="220"/>
      <c r="U98" s="220"/>
      <c r="V98" s="220"/>
      <c r="W98" s="220"/>
      <c r="X98" s="220"/>
      <c r="Y98" s="220"/>
      <c r="Z98" s="220"/>
    </row>
    <row r="99" spans="1:30" ht="18" hidden="1" thickBot="1" x14ac:dyDescent="0.3">
      <c r="A99" s="194" t="s">
        <v>34</v>
      </c>
      <c r="B99" s="194"/>
      <c r="C99" s="194"/>
      <c r="D99" s="194"/>
      <c r="E99" s="195"/>
      <c r="F99" s="195"/>
      <c r="G99" s="195"/>
      <c r="H99" s="195"/>
      <c r="I99" s="195"/>
      <c r="J99" s="195"/>
      <c r="K99" s="195"/>
      <c r="L99" s="195"/>
      <c r="M99" s="195"/>
      <c r="N99" s="195"/>
      <c r="O99" s="195"/>
      <c r="P99" s="195"/>
      <c r="Q99" s="195"/>
      <c r="R99" s="195"/>
      <c r="S99" s="195"/>
      <c r="T99" s="195"/>
      <c r="U99" s="195"/>
      <c r="V99" s="195"/>
      <c r="W99" s="195"/>
      <c r="X99" s="195"/>
      <c r="Y99" s="195"/>
      <c r="Z99" s="195"/>
    </row>
    <row r="100" spans="1:30" ht="30.75" customHeight="1"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30" ht="30.75" customHeight="1" x14ac:dyDescent="0.25">
      <c r="A101" s="27" t="s">
        <v>31</v>
      </c>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30" ht="30.6" customHeight="1"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30" ht="20.25" customHeight="1" x14ac:dyDescent="0.25">
      <c r="A103" s="200" t="s">
        <v>150</v>
      </c>
      <c r="B103" s="200"/>
      <c r="C103" s="200"/>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c r="Z103" s="200"/>
    </row>
    <row r="104" spans="1:30" ht="17.25" customHeight="1" x14ac:dyDescent="0.35">
      <c r="A104" s="1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30" ht="26.25" customHeight="1" x14ac:dyDescent="0.3">
      <c r="A105" s="201" t="str">
        <f>HYPERLINK(A98,"Condițiile de acordare a creditelor")</f>
        <v>Condițiile de acordare a creditelor</v>
      </c>
      <c r="B105" s="201"/>
      <c r="C105" s="201"/>
      <c r="D105" s="201"/>
      <c r="E105" s="201"/>
      <c r="F105" s="201"/>
      <c r="G105" s="201"/>
      <c r="H105" s="201"/>
      <c r="I105" s="201"/>
      <c r="J105" s="201"/>
      <c r="K105" s="201"/>
      <c r="L105" s="201"/>
      <c r="M105" s="201"/>
      <c r="N105" s="201"/>
      <c r="O105" s="201"/>
      <c r="P105" s="201"/>
      <c r="Q105" s="201"/>
      <c r="R105" s="201"/>
      <c r="S105" s="201"/>
      <c r="T105" s="201"/>
      <c r="U105" s="201"/>
      <c r="V105" s="7"/>
      <c r="W105" s="7"/>
      <c r="X105" s="7"/>
      <c r="Y105" s="7"/>
      <c r="Z105" s="7"/>
    </row>
    <row r="106" spans="1:30" ht="26.25" customHeight="1" x14ac:dyDescent="0.35">
      <c r="A106" s="11" t="s">
        <v>32</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4"/>
      <c r="AB106" s="4"/>
      <c r="AC106" s="4"/>
      <c r="AD106" s="4"/>
    </row>
    <row r="107" spans="1:30" ht="20.25" customHeight="1" x14ac:dyDescent="0.25">
      <c r="A107" s="27" t="s">
        <v>38</v>
      </c>
      <c r="B107" s="27"/>
      <c r="C107" s="27"/>
      <c r="D107" s="27"/>
      <c r="E107" s="27"/>
      <c r="F107" s="27"/>
      <c r="G107" s="27"/>
      <c r="H107" s="27"/>
      <c r="I107" s="27"/>
      <c r="J107" s="27"/>
      <c r="K107" s="27"/>
      <c r="L107" s="27"/>
      <c r="M107" s="27"/>
      <c r="N107" s="27"/>
      <c r="O107" s="27"/>
      <c r="P107" s="27"/>
      <c r="Q107" s="27"/>
      <c r="R107" s="27"/>
      <c r="S107" s="27"/>
      <c r="T107" s="27"/>
      <c r="U107" s="27"/>
      <c r="V107" s="6"/>
      <c r="W107" s="6"/>
      <c r="X107" s="6"/>
      <c r="Y107" s="6"/>
      <c r="Z107" s="6"/>
      <c r="AA107" s="4"/>
      <c r="AB107" s="4"/>
      <c r="AC107" s="4"/>
      <c r="AD107" s="4"/>
    </row>
    <row r="108" spans="1:30" ht="15.6" customHeight="1" x14ac:dyDescent="0.35">
      <c r="A108" s="11"/>
      <c r="B108" s="1"/>
      <c r="C108" s="1"/>
      <c r="D108" s="1"/>
      <c r="E108" s="3" t="s">
        <v>27</v>
      </c>
      <c r="F108" s="1"/>
      <c r="G108" s="1"/>
      <c r="H108" s="1"/>
      <c r="I108" s="1"/>
      <c r="J108" s="1"/>
      <c r="K108" s="1"/>
      <c r="L108" s="1"/>
      <c r="M108" s="1"/>
      <c r="N108" s="1"/>
      <c r="O108" s="1"/>
      <c r="P108" s="1"/>
      <c r="Q108" s="1"/>
      <c r="R108" s="1"/>
      <c r="S108" s="1"/>
      <c r="T108" s="1"/>
      <c r="U108" s="1"/>
      <c r="V108" s="1"/>
      <c r="W108" s="1"/>
      <c r="X108" s="1"/>
      <c r="Y108" s="1"/>
      <c r="Z108" s="1"/>
      <c r="AA108" s="4"/>
      <c r="AB108" s="4"/>
      <c r="AC108" s="4"/>
      <c r="AD108" s="4"/>
    </row>
    <row r="109" spans="1:30" ht="27.75" customHeight="1" x14ac:dyDescent="0.25">
      <c r="A109" s="23" t="s">
        <v>149</v>
      </c>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30" ht="9.75" customHeight="1"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30" ht="39.75" customHeight="1" x14ac:dyDescent="0.25">
      <c r="A111" s="188" t="s">
        <v>145</v>
      </c>
      <c r="B111" s="188"/>
      <c r="C111" s="188"/>
      <c r="D111" s="188"/>
      <c r="E111" s="188"/>
      <c r="F111" s="4"/>
      <c r="G111" s="4"/>
      <c r="H111" s="4"/>
      <c r="I111" s="4"/>
      <c r="J111" s="4"/>
      <c r="K111" s="4"/>
      <c r="L111" s="4"/>
      <c r="M111" s="4"/>
      <c r="N111" s="4"/>
      <c r="O111" s="4"/>
      <c r="P111" s="4"/>
      <c r="Q111" s="4"/>
      <c r="R111" s="4"/>
      <c r="S111" s="4"/>
      <c r="T111" s="4"/>
      <c r="U111" s="4"/>
      <c r="V111" s="4"/>
      <c r="W111" s="25" t="s">
        <v>143</v>
      </c>
      <c r="X111" s="25"/>
      <c r="Y111" s="25"/>
      <c r="Z111" s="25"/>
    </row>
    <row r="112" spans="1:30" ht="15.6" customHeight="1" x14ac:dyDescent="0.35"/>
    <row r="113" ht="15.6" customHeight="1" x14ac:dyDescent="0.35"/>
    <row r="114" ht="15.6" customHeight="1" x14ac:dyDescent="0.35"/>
    <row r="115" ht="15.6" customHeight="1" x14ac:dyDescent="0.35"/>
    <row r="116" ht="15.6" customHeight="1" x14ac:dyDescent="0.35"/>
    <row r="117" ht="27.75" customHeight="1" x14ac:dyDescent="0.35"/>
    <row r="118" ht="15.6" customHeight="1" x14ac:dyDescent="0.35"/>
    <row r="119" ht="15.6" customHeight="1" x14ac:dyDescent="0.35"/>
    <row r="120" ht="15.6" customHeight="1" x14ac:dyDescent="0.35"/>
    <row r="121" ht="15.6" customHeight="1" x14ac:dyDescent="0.35"/>
    <row r="122" ht="15.6" customHeight="1" x14ac:dyDescent="0.35"/>
    <row r="123" ht="15.6" customHeight="1" x14ac:dyDescent="0.35"/>
    <row r="124" ht="15.6" customHeight="1" x14ac:dyDescent="0.35"/>
    <row r="125" ht="29.25" customHeight="1" x14ac:dyDescent="0.35"/>
    <row r="126" ht="15.6" customHeight="1" x14ac:dyDescent="0.35"/>
    <row r="127" ht="15.6" customHeight="1" x14ac:dyDescent="0.35"/>
    <row r="128" ht="15.6" customHeight="1" x14ac:dyDescent="0.35"/>
    <row r="129" ht="15.6" customHeight="1" x14ac:dyDescent="0.35"/>
    <row r="130" ht="15.6" customHeight="1" x14ac:dyDescent="0.35"/>
    <row r="131" ht="15.6" customHeight="1" x14ac:dyDescent="0.35"/>
    <row r="132" ht="15.6" customHeight="1" x14ac:dyDescent="0.35"/>
    <row r="133" ht="25.5" customHeight="1" x14ac:dyDescent="0.35"/>
    <row r="134" ht="15.6" customHeight="1" x14ac:dyDescent="0.35"/>
    <row r="135" ht="15.6" customHeight="1" x14ac:dyDescent="0.35"/>
    <row r="136" ht="15.6" customHeight="1" x14ac:dyDescent="0.35"/>
    <row r="137" ht="15.6" customHeight="1" x14ac:dyDescent="0.35"/>
    <row r="138" ht="15.6" customHeight="1" x14ac:dyDescent="0.35"/>
    <row r="141" ht="15.6" customHeight="1" x14ac:dyDescent="0.35"/>
    <row r="142" ht="15.6" customHeight="1" x14ac:dyDescent="0.35"/>
    <row r="143" ht="15.6" customHeight="1" x14ac:dyDescent="0.35"/>
    <row r="144" ht="15.6" customHeight="1" x14ac:dyDescent="0.35"/>
    <row r="145" ht="15.6" customHeight="1" x14ac:dyDescent="0.35"/>
    <row r="146" ht="15.6" customHeight="1" x14ac:dyDescent="0.35"/>
    <row r="147" ht="15.6" customHeight="1" x14ac:dyDescent="0.35"/>
    <row r="148" ht="15.6" customHeight="1" x14ac:dyDescent="0.35"/>
    <row r="149" ht="15.6" customHeight="1" x14ac:dyDescent="0.35"/>
    <row r="150" ht="15.6" customHeight="1" x14ac:dyDescent="0.35"/>
    <row r="151" ht="6.6" customHeight="1" x14ac:dyDescent="0.35"/>
    <row r="159" ht="14.1" customHeight="1" x14ac:dyDescent="0.35"/>
    <row r="160" ht="14.1" customHeight="1" x14ac:dyDescent="0.35"/>
    <row r="161" ht="14.1" customHeight="1" x14ac:dyDescent="0.35"/>
    <row r="162" ht="18" customHeight="1" x14ac:dyDescent="0.35"/>
    <row r="166" ht="13.5" customHeight="1" x14ac:dyDescent="0.35"/>
    <row r="167" ht="13.5" customHeight="1" x14ac:dyDescent="0.35"/>
  </sheetData>
  <mergeCells count="277">
    <mergeCell ref="B6:Z6"/>
    <mergeCell ref="B15:Z15"/>
    <mergeCell ref="A17:Z17"/>
    <mergeCell ref="A98:Z98"/>
    <mergeCell ref="B48:R48"/>
    <mergeCell ref="B49:R49"/>
    <mergeCell ref="B50:R50"/>
    <mergeCell ref="B51:R51"/>
    <mergeCell ref="B52:R52"/>
    <mergeCell ref="B47:R47"/>
    <mergeCell ref="B44:R44"/>
    <mergeCell ref="B45:R45"/>
    <mergeCell ref="B46:R46"/>
    <mergeCell ref="S73:U73"/>
    <mergeCell ref="S72:U72"/>
    <mergeCell ref="B58:R58"/>
    <mergeCell ref="B69:R69"/>
    <mergeCell ref="B70:R70"/>
    <mergeCell ref="B60:R60"/>
    <mergeCell ref="B61:R61"/>
    <mergeCell ref="B59:R59"/>
    <mergeCell ref="A111:E111"/>
    <mergeCell ref="A5:Z5"/>
    <mergeCell ref="A6:A7"/>
    <mergeCell ref="A110:Z110"/>
    <mergeCell ref="A32:A33"/>
    <mergeCell ref="A107:U107"/>
    <mergeCell ref="A102:Z102"/>
    <mergeCell ref="A99:Z99"/>
    <mergeCell ref="B30:K30"/>
    <mergeCell ref="L30:U30"/>
    <mergeCell ref="A24:A27"/>
    <mergeCell ref="A103:Z103"/>
    <mergeCell ref="A105:U105"/>
    <mergeCell ref="A19:A23"/>
    <mergeCell ref="B9:K9"/>
    <mergeCell ref="L9:U9"/>
    <mergeCell ref="B62:R62"/>
    <mergeCell ref="B53:R53"/>
    <mergeCell ref="B54:R54"/>
    <mergeCell ref="B74:R74"/>
    <mergeCell ref="S83:U83"/>
    <mergeCell ref="S82:U82"/>
    <mergeCell ref="S81:U81"/>
    <mergeCell ref="S80:U80"/>
    <mergeCell ref="S79:U79"/>
    <mergeCell ref="S78:U78"/>
    <mergeCell ref="S77:U77"/>
    <mergeCell ref="S76:U76"/>
    <mergeCell ref="S75:U75"/>
    <mergeCell ref="B75:R75"/>
    <mergeCell ref="B76:R76"/>
    <mergeCell ref="B77:R77"/>
    <mergeCell ref="B78:R78"/>
    <mergeCell ref="B79:R79"/>
    <mergeCell ref="B80:R80"/>
    <mergeCell ref="B81:R81"/>
    <mergeCell ref="B82:R82"/>
    <mergeCell ref="B83:R83"/>
    <mergeCell ref="S74:U74"/>
    <mergeCell ref="B91:R91"/>
    <mergeCell ref="B92:R92"/>
    <mergeCell ref="B84:R84"/>
    <mergeCell ref="B85:R85"/>
    <mergeCell ref="B86:R86"/>
    <mergeCell ref="B87:R87"/>
    <mergeCell ref="S84:U84"/>
    <mergeCell ref="S85:U85"/>
    <mergeCell ref="S87:U87"/>
    <mergeCell ref="S86:U86"/>
    <mergeCell ref="S92:U92"/>
    <mergeCell ref="S91:U91"/>
    <mergeCell ref="S90:U90"/>
    <mergeCell ref="S89:U89"/>
    <mergeCell ref="S88:U88"/>
    <mergeCell ref="A53:A97"/>
    <mergeCell ref="S37:U37"/>
    <mergeCell ref="S38:U38"/>
    <mergeCell ref="S39:U39"/>
    <mergeCell ref="S41:U41"/>
    <mergeCell ref="S40:U40"/>
    <mergeCell ref="S45:U45"/>
    <mergeCell ref="S44:U44"/>
    <mergeCell ref="S43:U43"/>
    <mergeCell ref="S42:U42"/>
    <mergeCell ref="S57:U57"/>
    <mergeCell ref="S56:U56"/>
    <mergeCell ref="S55:U55"/>
    <mergeCell ref="S54:U54"/>
    <mergeCell ref="S53:U53"/>
    <mergeCell ref="S52:U52"/>
    <mergeCell ref="B93:R93"/>
    <mergeCell ref="B94:R94"/>
    <mergeCell ref="B95:R95"/>
    <mergeCell ref="B96:R96"/>
    <mergeCell ref="B97:R97"/>
    <mergeCell ref="B88:R88"/>
    <mergeCell ref="B89:R89"/>
    <mergeCell ref="B90:R90"/>
    <mergeCell ref="A10:A16"/>
    <mergeCell ref="S97:U97"/>
    <mergeCell ref="S96:U96"/>
    <mergeCell ref="S95:U95"/>
    <mergeCell ref="S94:U94"/>
    <mergeCell ref="S93:U93"/>
    <mergeCell ref="S66:U66"/>
    <mergeCell ref="S65:U65"/>
    <mergeCell ref="S64:U64"/>
    <mergeCell ref="S63:U63"/>
    <mergeCell ref="S71:U71"/>
    <mergeCell ref="S70:U70"/>
    <mergeCell ref="S69:U69"/>
    <mergeCell ref="S68:U68"/>
    <mergeCell ref="S67:U67"/>
    <mergeCell ref="S61:U61"/>
    <mergeCell ref="S60:U60"/>
    <mergeCell ref="S59:U59"/>
    <mergeCell ref="B28:Z28"/>
    <mergeCell ref="S58:U58"/>
    <mergeCell ref="S47:U47"/>
    <mergeCell ref="S51:U51"/>
    <mergeCell ref="S50:U50"/>
    <mergeCell ref="S49:U49"/>
    <mergeCell ref="B27:K27"/>
    <mergeCell ref="T24:U24"/>
    <mergeCell ref="T25:U25"/>
    <mergeCell ref="V7:Z7"/>
    <mergeCell ref="V8:Z8"/>
    <mergeCell ref="V9:Z9"/>
    <mergeCell ref="V10:X10"/>
    <mergeCell ref="V11:V13"/>
    <mergeCell ref="Y11:Y13"/>
    <mergeCell ref="W11:W13"/>
    <mergeCell ref="X11:X13"/>
    <mergeCell ref="Z11:Z13"/>
    <mergeCell ref="V27:Z27"/>
    <mergeCell ref="B18:K18"/>
    <mergeCell ref="L18:U18"/>
    <mergeCell ref="B19:E19"/>
    <mergeCell ref="B20:E20"/>
    <mergeCell ref="B21:E21"/>
    <mergeCell ref="B22:E22"/>
    <mergeCell ref="B23:E23"/>
    <mergeCell ref="B7:K7"/>
    <mergeCell ref="B8:K8"/>
    <mergeCell ref="V63:Z73"/>
    <mergeCell ref="V50:Z50"/>
    <mergeCell ref="V51:Z51"/>
    <mergeCell ref="V52:Z52"/>
    <mergeCell ref="V34:Z34"/>
    <mergeCell ref="V35:Z35"/>
    <mergeCell ref="B38:R38"/>
    <mergeCell ref="B39:R39"/>
    <mergeCell ref="B40:R41"/>
    <mergeCell ref="B42:R43"/>
    <mergeCell ref="B34:U34"/>
    <mergeCell ref="B35:U35"/>
    <mergeCell ref="B37:R37"/>
    <mergeCell ref="S48:U48"/>
    <mergeCell ref="B71:R71"/>
    <mergeCell ref="B72:R72"/>
    <mergeCell ref="B73:R73"/>
    <mergeCell ref="B57:R57"/>
    <mergeCell ref="B63:R63"/>
    <mergeCell ref="B64:R64"/>
    <mergeCell ref="B65:R65"/>
    <mergeCell ref="B66:R66"/>
    <mergeCell ref="B67:R67"/>
    <mergeCell ref="B68:R68"/>
    <mergeCell ref="G13:H13"/>
    <mergeCell ref="V53:Z53"/>
    <mergeCell ref="V54:Z54"/>
    <mergeCell ref="V55:Z55"/>
    <mergeCell ref="V56:Z56"/>
    <mergeCell ref="V57:Z57"/>
    <mergeCell ref="V58:Z58"/>
    <mergeCell ref="V59:Z59"/>
    <mergeCell ref="V60:Z60"/>
    <mergeCell ref="B29:Z29"/>
    <mergeCell ref="V30:Z30"/>
    <mergeCell ref="B31:Z31"/>
    <mergeCell ref="B32:Z32"/>
    <mergeCell ref="B33:Z33"/>
    <mergeCell ref="B14:Z14"/>
    <mergeCell ref="V18:Z18"/>
    <mergeCell ref="F19:Z19"/>
    <mergeCell ref="F20:Z20"/>
    <mergeCell ref="F21:Z21"/>
    <mergeCell ref="F22:Z22"/>
    <mergeCell ref="F23:Z23"/>
    <mergeCell ref="V24:Y26"/>
    <mergeCell ref="Z24:Z26"/>
    <mergeCell ref="B16:U16"/>
    <mergeCell ref="L7:U7"/>
    <mergeCell ref="L8:U8"/>
    <mergeCell ref="T10:U10"/>
    <mergeCell ref="T11:U11"/>
    <mergeCell ref="T12:U12"/>
    <mergeCell ref="T13:U13"/>
    <mergeCell ref="R10:S10"/>
    <mergeCell ref="R11:S11"/>
    <mergeCell ref="R12:S12"/>
    <mergeCell ref="R13:S13"/>
    <mergeCell ref="P11:Q11"/>
    <mergeCell ref="P12:Q12"/>
    <mergeCell ref="P13:Q13"/>
    <mergeCell ref="N11:O11"/>
    <mergeCell ref="N12:O12"/>
    <mergeCell ref="N13:O13"/>
    <mergeCell ref="L11:M11"/>
    <mergeCell ref="L12:M12"/>
    <mergeCell ref="L13:M13"/>
    <mergeCell ref="L10:Q10"/>
    <mergeCell ref="I24:K24"/>
    <mergeCell ref="I25:K25"/>
    <mergeCell ref="I26:K26"/>
    <mergeCell ref="B24:H24"/>
    <mergeCell ref="B25:H25"/>
    <mergeCell ref="B26:H26"/>
    <mergeCell ref="E11:F11"/>
    <mergeCell ref="E12:F12"/>
    <mergeCell ref="E13:F13"/>
    <mergeCell ref="B11:C11"/>
    <mergeCell ref="B12:C12"/>
    <mergeCell ref="B13:C13"/>
    <mergeCell ref="B10:F10"/>
    <mergeCell ref="I10:K10"/>
    <mergeCell ref="I11:K11"/>
    <mergeCell ref="I12:K12"/>
    <mergeCell ref="I13:K13"/>
    <mergeCell ref="G10:H10"/>
    <mergeCell ref="G11:H11"/>
    <mergeCell ref="G12:H12"/>
    <mergeCell ref="S46:U46"/>
    <mergeCell ref="S62:U62"/>
    <mergeCell ref="B36:Z36"/>
    <mergeCell ref="V37:Z37"/>
    <mergeCell ref="V38:Z38"/>
    <mergeCell ref="V39:Z39"/>
    <mergeCell ref="V40:Z40"/>
    <mergeCell ref="V41:Z41"/>
    <mergeCell ref="V42:Z42"/>
    <mergeCell ref="V43:Z43"/>
    <mergeCell ref="V44:Z44"/>
    <mergeCell ref="V45:Z45"/>
    <mergeCell ref="V46:Z46"/>
    <mergeCell ref="V47:Z47"/>
    <mergeCell ref="V48:Z48"/>
    <mergeCell ref="V49:Z49"/>
    <mergeCell ref="V61:Z61"/>
    <mergeCell ref="V62:Z62"/>
    <mergeCell ref="B55:R55"/>
    <mergeCell ref="B56:R56"/>
    <mergeCell ref="U4:Z4"/>
    <mergeCell ref="W111:Z111"/>
    <mergeCell ref="V91:Z91"/>
    <mergeCell ref="V92:Z92"/>
    <mergeCell ref="V93:Z93"/>
    <mergeCell ref="V94:Z94"/>
    <mergeCell ref="V95:Z95"/>
    <mergeCell ref="V96:Z96"/>
    <mergeCell ref="V97:Z97"/>
    <mergeCell ref="A101:Z101"/>
    <mergeCell ref="V74:Z74"/>
    <mergeCell ref="V75:Z83"/>
    <mergeCell ref="V84:Z84"/>
    <mergeCell ref="V85:Z85"/>
    <mergeCell ref="V86:Z86"/>
    <mergeCell ref="V87:Z87"/>
    <mergeCell ref="V88:Z88"/>
    <mergeCell ref="V89:Z89"/>
    <mergeCell ref="V90:Z90"/>
    <mergeCell ref="T26:U26"/>
    <mergeCell ref="L24:S24"/>
    <mergeCell ref="L25:S25"/>
    <mergeCell ref="L26:S26"/>
    <mergeCell ref="L27:U27"/>
  </mergeCells>
  <hyperlinks>
    <hyperlink ref="A98" r:id="rId1" xr:uid="{A9600939-48B1-4FDD-A8ED-B26DFA3D7BFA}"/>
    <hyperlink ref="A99"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5" t="str">
        <f>HYPERLINK(A3,"Schimbarea LIBOR/EURIBOR/AIR6M")</f>
        <v>Schimbarea LIBOR/EURIBOR/AIR6M</v>
      </c>
    </row>
    <row r="3" spans="1:1" x14ac:dyDescent="0.3">
      <c r="A3" s="5" t="s">
        <v>34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2025-05-26T08:28:02Z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