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072D1596-A8B8-4613-987F-BEEA51AE67C5}" xr6:coauthVersionLast="47" xr6:coauthVersionMax="47" xr10:uidLastSave="{00000000-0000-0000-0000-000000000000}"/>
  <bookViews>
    <workbookView showHorizontalScroll="0" showVerticalScroll="0" xWindow="-108" yWindow="-108" windowWidth="23256" windowHeight="13896" tabRatio="760" xr2:uid="{00000000-000D-0000-FFFF-FFFF00000000}"/>
  </bookViews>
  <sheets>
    <sheet name="Micro" sheetId="14" r:id="rId1"/>
    <sheet name="Small" sheetId="13" r:id="rId2"/>
    <sheet name="Medium" sheetId="11" r:id="rId3"/>
    <sheet name="Anexa 1 Comisioane_Conditii ad." sheetId="10" r:id="rId4"/>
  </sheets>
  <definedNames>
    <definedName name="_xlnm.Print_Area" localSheetId="3">'Anexa 1 Comisioane_Conditii ad.'!$A$1:$I$24</definedName>
    <definedName name="_xlnm.Print_Area" localSheetId="2">Medium!$A$1:$X$61</definedName>
    <definedName name="_xlnm.Print_Area" localSheetId="1">Small!$A$1:$X$61</definedName>
  </definedNames>
  <calcPr calcId="191029"/>
  <customWorkbookViews>
    <customWorkbookView name="  - Personal View" guid="{EE22C16C-34E5-494F-B6E1-92F410ACA487}" mergeInterval="0" personalView="1" maximized="1" xWindow="1" yWindow="1" windowWidth="1276" windowHeight="80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13" l="1"/>
  <c r="D19" i="11"/>
  <c r="K6" i="11"/>
  <c r="C24" i="11" l="1"/>
  <c r="H24" i="13"/>
  <c r="L24" i="13"/>
  <c r="L25" i="13"/>
  <c r="N21" i="14"/>
  <c r="A2" i="14"/>
  <c r="M4" i="14"/>
  <c r="C21" i="14" s="1"/>
  <c r="A4" i="14"/>
  <c r="M19" i="13"/>
  <c r="I19" i="13"/>
  <c r="K8" i="11"/>
  <c r="M8" i="14"/>
  <c r="K7" i="11"/>
  <c r="H21" i="14" l="1"/>
  <c r="H25" i="13"/>
  <c r="C25" i="13"/>
  <c r="C24" i="13"/>
  <c r="M5" i="14" l="1"/>
  <c r="M6" i="14"/>
  <c r="I19" i="14" l="1"/>
  <c r="O19" i="14"/>
  <c r="D19" i="14"/>
  <c r="N22" i="14"/>
  <c r="C22" i="14"/>
  <c r="H22" i="14"/>
  <c r="A4" i="11" l="1"/>
  <c r="A9" i="14" l="1"/>
  <c r="K4" i="11"/>
  <c r="H24" i="11" l="1"/>
  <c r="L24" i="11"/>
  <c r="K5" i="11"/>
  <c r="C25" i="11" l="1"/>
  <c r="H25" i="11"/>
  <c r="L25" i="11"/>
  <c r="C48" i="11"/>
  <c r="C49" i="11"/>
  <c r="C52" i="11"/>
  <c r="A9" i="11" l="1"/>
  <c r="A6" i="11"/>
  <c r="A6" i="14"/>
  <c r="A5" i="11"/>
  <c r="A5" i="14"/>
  <c r="A2" i="11" l="1"/>
  <c r="M19" i="11" l="1"/>
  <c r="I19" i="11"/>
  <c r="C53" i="13"/>
  <c r="C50" i="13"/>
  <c r="C49" i="13"/>
  <c r="L22" i="13"/>
  <c r="H22" i="13"/>
  <c r="C22" i="13"/>
  <c r="C2" i="10" l="1"/>
  <c r="L22" i="11" l="1"/>
  <c r="H22" i="11"/>
  <c r="C22" i="11"/>
</calcChain>
</file>

<file path=xl/sharedStrings.xml><?xml version="1.0" encoding="utf-8"?>
<sst xmlns="http://schemas.openxmlformats.org/spreadsheetml/2006/main" count="463" uniqueCount="205">
  <si>
    <t>13 - 36</t>
  </si>
  <si>
    <t>-</t>
  </si>
  <si>
    <t>Применяется только к юридическим лицам</t>
  </si>
  <si>
    <t xml:space="preserve">Непредоставление отчетности касательно финансовых результатов </t>
  </si>
  <si>
    <t>Повышается по окончанию 90 дней после завершения финансового года</t>
  </si>
  <si>
    <t xml:space="preserve"> </t>
  </si>
  <si>
    <t>CL (MDL /USD/EUR) + OVD (MDL)</t>
  </si>
  <si>
    <t>OVD (EUR/USD)</t>
  </si>
  <si>
    <t>MDL</t>
  </si>
  <si>
    <t>LIBOR 6M+</t>
  </si>
  <si>
    <t>EURIBOR 6M+</t>
  </si>
  <si>
    <t>более 250.000 EURO (эквивалент в USD)</t>
  </si>
  <si>
    <t>до 250.000 EURO (эквивалент в MDL)</t>
  </si>
  <si>
    <t>до 250.000 EURO (эквивалент в USD)</t>
  </si>
  <si>
    <t>Credite MDL</t>
  </si>
  <si>
    <t>Credite USD/USX</t>
  </si>
  <si>
    <t>37 - 144</t>
  </si>
  <si>
    <t>AIR 6M</t>
  </si>
  <si>
    <t>EURO</t>
  </si>
  <si>
    <t>USD</t>
  </si>
  <si>
    <t>36-60</t>
  </si>
  <si>
    <t>Overdraft</t>
  </si>
  <si>
    <t>EUR/EUX</t>
  </si>
  <si>
    <t>USD/USX</t>
  </si>
  <si>
    <r>
      <t>Comision unic pentru perfectarea pachetului de documente la acordarea creditului - 140 MDL</t>
    </r>
    <r>
      <rPr>
        <b/>
        <sz val="8"/>
        <color theme="1"/>
        <rFont val="Arial"/>
        <family val="2"/>
        <charset val="204"/>
      </rPr>
      <t/>
    </r>
  </si>
  <si>
    <t>Comision unic administrativ - 1.5% din valoarea creditului probat; Comision de valorificare (pentru creditele cu termen &gt; 12 luni) - 0.5% din soldul existent la începutul fiecărui an de utilizare a creditului, începînd cu anul al 2-lea de utilizare a creditului</t>
  </si>
  <si>
    <t>Comision unic pentru perfectarea pachetului de documente la acordarea creditului - 140 MDL; 
Comision unic administrativ - 0.5%-2.0% din valoarea creditului acordat;
Comision de valorificare (pentru creditele pe un termen &gt; 24 luni) - 0.1%-1.0%, din soldul/ limita maximă existentă la începutul fiecărui an de utilizare a creditului, începînd cu anul al 3-lea de utilizare a creditului</t>
  </si>
  <si>
    <t>Maxim - 12 luni</t>
  </si>
  <si>
    <t>Maxim - 60 luni</t>
  </si>
  <si>
    <t>Maxim - 36 luni - pentru completarea capitalului circulant.
Maxim - 60 luni - pentru investiții; Creditarea pe termen lung este posibilă din contul liniilor de finanţare externe</t>
  </si>
  <si>
    <t>Flotantă: 11% anual (MDL);
6.5% anual (EUR); 7% anual (USD)</t>
  </si>
  <si>
    <t>Flotantă: 11%-13% annual</t>
  </si>
  <si>
    <t>Flotantă: 10% anual (MDL);
5.5% anual (EUR); 6% anual (USD)</t>
  </si>
  <si>
    <t>Credit Ordinar fără garanții materiale, pentru finanțarea lucrarilor agricole</t>
  </si>
  <si>
    <t>Pentru completarea mijloacelor fixe şi/
sau celor circulante</t>
  </si>
  <si>
    <t>Credit Rapid fără Garanții Materiale îți oferă soluția!
Valoarea maximă - 1,000,000
Moneda - LEI
Perioada de acordare - maxim 60 luni</t>
  </si>
  <si>
    <t>VICB</t>
  </si>
  <si>
    <t xml:space="preserve">9,0 % - 9,5 % pentru MDL, 4,0%- 5,0% pentru USD/EUR, </t>
  </si>
  <si>
    <t>9,0 % - 10,0 % pentru MDL, 4,5%- 6,0% pentru USD/EUR,</t>
  </si>
  <si>
    <t xml:space="preserve">pentru creditele în MDL:  Rd -  min. 8,5 % - max 10,5 %, pentru creditele în USD/EUR Rd: 4,0 % - 6,25 %, 
</t>
  </si>
  <si>
    <t>Credit Agricol Investițional</t>
  </si>
  <si>
    <t xml:space="preserve"> Credit overdraft și facilitatea overdraft </t>
  </si>
  <si>
    <t>Credit investiţional</t>
  </si>
  <si>
    <t>Suma: până la 1 000 000 MDL, fără garanţii reale.</t>
  </si>
  <si>
    <t>MICB</t>
  </si>
  <si>
    <t>Suma: variază de la 10 mii lei pina la 1 000 mii lei.
Termenul de rambursare: diferenţiat în funcţie de scopul creditului; acesta poate ajunge până la 60 luni (în cazul creditelor acordate pentru scopuri investiţionale) şi 36 luni pentru creditele acordate pentru finanţarea capital circulant şi/sau a cheltuielilor de consum.</t>
  </si>
  <si>
    <t>Costuri: rata dobânzii variază de la 8,25% până la 10,5% în MDL, de la 4,75% până la 6,5% în USD şi de la 3,75% până la 5,5% în EUR, în dependenţă de termenul creditului, iar taxele şi comisioanele aferente creditului se încasează în conformitate cu tarifele şi comisioanele  în vigoare, aplicate de către bancă.</t>
  </si>
  <si>
    <t>MAIB</t>
  </si>
  <si>
    <t>Досрочное закрытие</t>
  </si>
  <si>
    <t>EURIBOR 6M +</t>
  </si>
  <si>
    <t xml:space="preserve">EURIBOR 6M + </t>
  </si>
  <si>
    <r>
      <t xml:space="preserve">Lista de preturi servicii creditare </t>
    </r>
    <r>
      <rPr>
        <b/>
        <sz val="14"/>
        <color rgb="FFC00000"/>
        <rFont val="Arial"/>
        <family val="2"/>
      </rPr>
      <t>noi</t>
    </r>
    <r>
      <rPr>
        <b/>
        <sz val="14"/>
        <rFont val="Arial"/>
        <family val="2"/>
        <charset val="204"/>
      </rPr>
      <t xml:space="preserve"> destinate Clientilor Business </t>
    </r>
    <r>
      <rPr>
        <b/>
        <sz val="14"/>
        <color rgb="FFC00000"/>
        <rFont val="Arial"/>
        <family val="2"/>
      </rPr>
      <t>Small</t>
    </r>
  </si>
  <si>
    <r>
      <t xml:space="preserve">Lista de preturi servicii creditare </t>
    </r>
    <r>
      <rPr>
        <b/>
        <sz val="14"/>
        <color rgb="FFC00000"/>
        <rFont val="Arial"/>
        <family val="2"/>
      </rPr>
      <t>noi</t>
    </r>
    <r>
      <rPr>
        <b/>
        <sz val="14"/>
        <rFont val="Arial"/>
        <family val="2"/>
        <charset val="204"/>
      </rPr>
      <t xml:space="preserve"> destinate Clientilor Business </t>
    </r>
    <r>
      <rPr>
        <b/>
        <sz val="14"/>
        <color rgb="FFC00000"/>
        <rFont val="Arial"/>
        <family val="2"/>
      </rPr>
      <t>Medium</t>
    </r>
  </si>
  <si>
    <t xml:space="preserve">În vigoare din: </t>
  </si>
  <si>
    <t>Valuta</t>
  </si>
  <si>
    <t>Termen (luni)</t>
  </si>
  <si>
    <t>Credite EUR/EUX /USD / USX</t>
  </si>
  <si>
    <t>Rata finală</t>
  </si>
  <si>
    <t>până la 36</t>
  </si>
  <si>
    <t>Comision debursare</t>
  </si>
  <si>
    <r>
      <t xml:space="preserve">În cazul serviciilor creditare cu rata flotantă ratele procentuale sunt formate din: (rata de bază + marja Băncii) *
* </t>
    </r>
    <r>
      <rPr>
        <b/>
        <sz val="12"/>
        <rFont val="Arial"/>
        <family val="2"/>
      </rPr>
      <t>rata finală se ajustează în cazul în care corespunde crieriilor stipulate în Anexa 1</t>
    </r>
    <r>
      <rPr>
        <b/>
        <sz val="14"/>
        <rFont val="Arial"/>
        <family val="2"/>
      </rPr>
      <t xml:space="preserve"> </t>
    </r>
  </si>
  <si>
    <r>
      <rPr>
        <b/>
        <sz val="11"/>
        <rFont val="Arial"/>
        <family val="2"/>
        <charset val="204"/>
      </rPr>
      <t xml:space="preserve"> </t>
    </r>
    <r>
      <rPr>
        <b/>
        <sz val="11"/>
        <rFont val="Calibri"/>
        <family val="2"/>
      </rPr>
      <t>≥</t>
    </r>
    <r>
      <rPr>
        <sz val="7.05"/>
        <rFont val="Arial"/>
        <family val="2"/>
        <charset val="204"/>
      </rPr>
      <t xml:space="preserve"> </t>
    </r>
    <r>
      <rPr>
        <sz val="11"/>
        <rFont val="Arial"/>
        <family val="2"/>
        <charset val="204"/>
      </rPr>
      <t>50.000 EUR /echivalent în MDL</t>
    </r>
  </si>
  <si>
    <t>Rata %</t>
  </si>
  <si>
    <t>EUR</t>
  </si>
  <si>
    <t xml:space="preserve">≥ 50.000 EUR </t>
  </si>
  <si>
    <t xml:space="preserve">≥ 50.000  USD </t>
  </si>
  <si>
    <r>
      <t xml:space="preserve">Ratele procentuale pentru Linii de credit și overdraft *
</t>
    </r>
    <r>
      <rPr>
        <b/>
        <sz val="12"/>
        <rFont val="Arial"/>
        <family val="2"/>
      </rPr>
      <t>* rata finală se ajustează în cazul în care  corespunde crieriilor stipulate în Anexa 1</t>
    </r>
    <r>
      <rPr>
        <b/>
        <sz val="14"/>
        <rFont val="Arial"/>
        <family val="2"/>
      </rPr>
      <t xml:space="preserve"> </t>
    </r>
  </si>
  <si>
    <t xml:space="preserve">Linii de credit (Standard și cu sold descrescător) </t>
  </si>
  <si>
    <t>Comisioane</t>
  </si>
  <si>
    <t>Tabel 1</t>
  </si>
  <si>
    <t xml:space="preserve">Termen </t>
  </si>
  <si>
    <t>12 luni</t>
  </si>
  <si>
    <t xml:space="preserve">Comision pentru neutilizarea Liniilor de Credit Standard și cu Sold descrescător: </t>
  </si>
  <si>
    <t xml:space="preserve"> Comision pentru majorarea limitei ( de la suma majorată): </t>
  </si>
  <si>
    <t>Comision pentru debursare ( se aplică și la majorarea termenului)</t>
  </si>
  <si>
    <t>&gt;12 luni</t>
  </si>
  <si>
    <r>
      <rPr>
        <sz val="11"/>
        <rFont val="Calibri"/>
        <family val="2"/>
      </rPr>
      <t>≤</t>
    </r>
    <r>
      <rPr>
        <sz val="9.25"/>
        <rFont val="Arial"/>
        <family val="2"/>
        <charset val="204"/>
      </rPr>
      <t xml:space="preserve"> </t>
    </r>
    <r>
      <rPr>
        <sz val="11"/>
        <rFont val="Arial"/>
        <family val="2"/>
        <charset val="204"/>
      </rPr>
      <t>6 luni până la scadență</t>
    </r>
  </si>
  <si>
    <t xml:space="preserve"> &gt; 6 luni până la scadență</t>
  </si>
  <si>
    <t xml:space="preserve">Comision pentru micșorarea limitei / achitare anticipată (de la suma micșorată /achitată anticipat) la solicitarea clientului </t>
  </si>
  <si>
    <t>Credite din fonduri BERD (EU4Business)</t>
  </si>
  <si>
    <t>Termen</t>
  </si>
  <si>
    <t>Comision de debursare</t>
  </si>
  <si>
    <t>Comision pentru inchidere anticipată</t>
  </si>
  <si>
    <t>Marja Băncii</t>
  </si>
  <si>
    <t>Rata de bază</t>
  </si>
  <si>
    <t>36-120 luni</t>
  </si>
  <si>
    <r>
      <t xml:space="preserve">4%  </t>
    </r>
    <r>
      <rPr>
        <b/>
        <sz val="11"/>
        <color rgb="FFC00000"/>
        <rFont val="Arial"/>
        <family val="2"/>
      </rPr>
      <t>până la 36 luni</t>
    </r>
    <r>
      <rPr>
        <b/>
        <sz val="11"/>
        <rFont val="Arial"/>
        <family val="2"/>
        <charset val="204"/>
      </rPr>
      <t xml:space="preserve">
2% </t>
    </r>
    <r>
      <rPr>
        <b/>
        <sz val="11"/>
        <color rgb="FFC00000"/>
        <rFont val="Arial"/>
        <family val="2"/>
      </rPr>
      <t>după 36 luni</t>
    </r>
  </si>
  <si>
    <t>1. Debursarea creditelor indexate pentru SRL și SA, în alte cazuri se coordonează cu Departamentul Creditare</t>
  </si>
  <si>
    <t>2. În cazul în care rata de bază are valoare negativă, la calcularea ratei dobânzii finale, rata de bază va fi considerată "0"</t>
  </si>
  <si>
    <t>Condiții suplimentare pentru credite</t>
  </si>
  <si>
    <t>Important: Excepții de la condițiile/criteriile sus menționate</t>
  </si>
  <si>
    <t>1. în corespundere cu limitele/ excepțiile din gestiunea Sucursalei</t>
  </si>
  <si>
    <t>2. Ratele procentuale sub limita Sucursalei se aprobă de Comitetul de Conducere al Băncii</t>
  </si>
  <si>
    <t xml:space="preserve">3. Sucursala poate aproba rate minime/floor mai mici decât cele publicate, dar NU mai joase decât cele conform limitei/ excepțiilor Sucursalei. </t>
  </si>
  <si>
    <t>Promoții active:</t>
  </si>
  <si>
    <r>
      <t>1. Comision pentru debursare în cazul refinanțării</t>
    </r>
    <r>
      <rPr>
        <b/>
        <sz val="10"/>
        <rFont val="Arial"/>
        <family val="2"/>
      </rPr>
      <t xml:space="preserve"> </t>
    </r>
    <r>
      <rPr>
        <b/>
        <sz val="10"/>
        <color rgb="FFC00000"/>
        <rFont val="Arial"/>
        <family val="2"/>
      </rPr>
      <t>0%</t>
    </r>
  </si>
  <si>
    <t xml:space="preserve"> ≥ 50.000 EUR /echivalent în MDL</t>
  </si>
  <si>
    <r>
      <t>≤</t>
    </r>
    <r>
      <rPr>
        <sz val="9.25"/>
        <rFont val="Arial"/>
        <family val="2"/>
        <charset val="204"/>
      </rPr>
      <t xml:space="preserve"> </t>
    </r>
    <r>
      <rPr>
        <sz val="11"/>
        <rFont val="Arial"/>
        <family val="2"/>
        <charset val="204"/>
      </rPr>
      <t>6 luni până la scadență</t>
    </r>
  </si>
  <si>
    <t>EUR/EUX/USD/USX</t>
  </si>
  <si>
    <t xml:space="preserve">până la 36 </t>
  </si>
  <si>
    <t>Rata % / Termen (luni)</t>
  </si>
  <si>
    <t>MDL /EUR /USD</t>
  </si>
  <si>
    <t xml:space="preserve"> MDL /EUR /USD</t>
  </si>
  <si>
    <t>În vigoare din:</t>
  </si>
  <si>
    <t>Comisioane:</t>
  </si>
  <si>
    <t>Comision pentru debursare în cazul refinanțării</t>
  </si>
  <si>
    <t>Comision pentru restructurarea serviciilor creditare</t>
  </si>
  <si>
    <t>Achitarea anticipată a serviciului creditar</t>
  </si>
  <si>
    <t>Modificarea / radierea gajului înainte de termen</t>
  </si>
  <si>
    <t xml:space="preserve">Neachitarea la timp a ratelor lunare </t>
  </si>
  <si>
    <t>Permisiunea perfectării gajului de ordinul 2</t>
  </si>
  <si>
    <t xml:space="preserve">în vigoare din: </t>
  </si>
  <si>
    <t xml:space="preserve">Tarife și Comisioane servicii creditare </t>
  </si>
  <si>
    <t>Serviciu creditare</t>
  </si>
  <si>
    <t>Credite / Linii de credit / Overdraft</t>
  </si>
  <si>
    <t>Descriere Comision</t>
  </si>
  <si>
    <t xml:space="preserve">Comision </t>
  </si>
  <si>
    <t>Aplicarea Comisionului</t>
  </si>
  <si>
    <t>Majorarea Dobânzii</t>
  </si>
  <si>
    <t>Condiții suplimentare</t>
  </si>
  <si>
    <t>Clienți Business</t>
  </si>
  <si>
    <t>Pentru toate serviciile creditare</t>
  </si>
  <si>
    <t>Pentru achitarea anticipată a creditului până la atingerea a jumătate de termen/ în sumă de până la 50 000 EUR/echivalent în alte valute</t>
  </si>
  <si>
    <t>Achitarea anticipată a creditului în a doua jumătate a termenului / în sumă mai mare de  50 000 EUR/ echivalent în alte valute</t>
  </si>
  <si>
    <t>Refuz acordare credit</t>
  </si>
  <si>
    <t>Raportul dintre Capital și Pasive &gt; 1/8</t>
  </si>
  <si>
    <t>Lipsa profitului în Bilanțul oficial</t>
  </si>
  <si>
    <t xml:space="preserve">Neprezentarea descifrării contabile din contul 242, precum și extrasele privind rulajele bancare din conturile deschise la alte Bănci </t>
  </si>
  <si>
    <t>Angajarea în alte obligații financiare fără acordul Băncii</t>
  </si>
  <si>
    <t>Utilizarea creditului nu conform scopului</t>
  </si>
  <si>
    <t>Refuzul verificării datelor sau transmiterea acestora în Biroul Istoriilor de Credit</t>
  </si>
  <si>
    <t>Nerespectarea condițiilor privint transferul rulajelor bancare</t>
  </si>
  <si>
    <t xml:space="preserve">Înrăutățirea istoriei de credit în instituții financiare/bancare </t>
  </si>
  <si>
    <t>Reducerea valorii de gaj în cazul reducerii prețului de piață sau reevaluării</t>
  </si>
  <si>
    <t xml:space="preserve">Neachitarea ratelor bancare la termen </t>
  </si>
  <si>
    <t xml:space="preserve"> Reținerea comisionului /Majorarea dobânzii</t>
  </si>
  <si>
    <t>Restucturarea serviciilor creditare</t>
  </si>
  <si>
    <t>Achitarea serviciilor creditare înainte de termen</t>
  </si>
  <si>
    <t xml:space="preserve">Modificarea / radierea gajului înainte de termenul serviciului creditar </t>
  </si>
  <si>
    <t>Cesiunea serviciului creditar</t>
  </si>
  <si>
    <t>Acord la aplicarea gajului de ordinul 2</t>
  </si>
  <si>
    <t>Achitarea la alte instituții financiare/bancare a  ratelor lunare cu întârzieri cumulative de 30 zile pentru ultimile 12 luni.</t>
  </si>
  <si>
    <t>În cazul nefurnizării gajului suplimentar în termen de 30 de zile din momentul notificării/informării.</t>
  </si>
  <si>
    <t xml:space="preserve">Penalitatea se aplică la suma aflată în restanță, calculată zilnic </t>
  </si>
  <si>
    <t xml:space="preserve">Încasat/calculat din soldul capitalului la momentul deciziei de restructurare
</t>
  </si>
  <si>
    <t xml:space="preserve">Comisionul se aplică la soldul creditului </t>
  </si>
  <si>
    <t xml:space="preserve">Comisionul se aplică la valoarea de gaj a bunului oferit în calitate de gaj de ordinul 2 </t>
  </si>
  <si>
    <t>Se aplică la încălcarea condițiilor</t>
  </si>
  <si>
    <t xml:space="preserve">Pentru toate serviciile creditare. Transferarea rulajelor bancare este obligatorie în cazul Liniilor de Credit și Overdaft </t>
  </si>
  <si>
    <t xml:space="preserve">Dobânda se majorează în cazul în care rulajele bancare nu sunt transferate după cel mult 2 luni de la debursarea serviciului creditare. CC decide asupra majorării dobânzii.  </t>
  </si>
  <si>
    <t xml:space="preserve">Se reține începând cu prima zi de restanță până la data achitării ratei </t>
  </si>
  <si>
    <t xml:space="preserve">Se reține la momentul efectuării restructurării </t>
  </si>
  <si>
    <t xml:space="preserve">Se reține în momentul efectuării operațiunii </t>
  </si>
  <si>
    <t xml:space="preserve">Se reține în momentul primirii cererii </t>
  </si>
  <si>
    <t xml:space="preserve"> 61- 120</t>
  </si>
  <si>
    <t>Acoperirea cu gaj (din partea clientului) este mai mică decât cerințele minime stipulate în standardele de creditare clienți business</t>
  </si>
  <si>
    <r>
      <t>Conform</t>
    </r>
    <r>
      <rPr>
        <sz val="11"/>
        <color rgb="FFC00000"/>
        <rFont val="Arial"/>
        <family val="2"/>
      </rPr>
      <t xml:space="preserve"> </t>
    </r>
    <r>
      <rPr>
        <b/>
        <sz val="11"/>
        <color rgb="FFC00000"/>
        <rFont val="Arial"/>
        <family val="2"/>
      </rPr>
      <t>Anexa 1</t>
    </r>
  </si>
  <si>
    <r>
      <t xml:space="preserve">Conform </t>
    </r>
    <r>
      <rPr>
        <b/>
        <sz val="11"/>
        <color rgb="FFC00000"/>
        <rFont val="Arial"/>
        <family val="2"/>
      </rPr>
      <t>Anexa 1</t>
    </r>
  </si>
  <si>
    <t>3. Creditele debursate în MDL pe un termen ce depășește 120 luni va fi coordonat cu Comitetul de Condurere al Băncii</t>
  </si>
  <si>
    <t>4.Valoarea expunerii, după luarea în considerare a efectului diminuării riscului de credit faţă de un client sau faţă de un grup de clienţi aflaţi în legătură, nu trebuie să depăşească 15% din capitalul eligibil al Băncii.</t>
  </si>
  <si>
    <t>5. Debursarea Overdraft-lor paralele, nu este posibilă</t>
  </si>
  <si>
    <t xml:space="preserve">6. Rambursarea anticipata partiala este permisa in cazul in care se achita minimum 30% din soldul capitalului. Graficul de rambursare dupa achitarea anticipata partiala va fi modificat prin decizia CC. </t>
  </si>
  <si>
    <t>până la 2,00%</t>
  </si>
  <si>
    <t>0,5% ( MDL) 
0,25% ( valuta)</t>
  </si>
  <si>
    <t xml:space="preserve">În cazul serviciilor creditare cu rata flotantă ratele procentuale sunt formate din: (rata de bază + marja Băncii) *
* rata finală se ajustează în cazul în care corespunde criteriilor stipulate în Anexa 1 </t>
  </si>
  <si>
    <t>1.5%</t>
  </si>
  <si>
    <t>7. Rata minimă în MDL</t>
  </si>
  <si>
    <t>8. Rata minimă în EUR</t>
  </si>
  <si>
    <t>Rata finală*</t>
  </si>
  <si>
    <t>*Pentru creditele verzi se va face reducere de 0.5 pp de la rata standard</t>
  </si>
  <si>
    <t>4. Rata minimă în MDL</t>
  </si>
  <si>
    <t>5. Rata minimă în EUR</t>
  </si>
  <si>
    <t>6. Rata minimă în USD</t>
  </si>
  <si>
    <t>*IRCB se bazează pe soldul mediu zilnic al pasivelor sensibile la rata dobânzii (fondurile clienților, împrumuturi) în MDL și costul acestora ce țin de cheltuielile cu dobânzile, comisioanele, inclusiv cele aferente garanțiilor financiare, dacă este cazul, atrase de Bancă, calculat pentru luna anterioară.</t>
  </si>
  <si>
    <t>IRCB MDL+</t>
  </si>
  <si>
    <t>IRCB MDL +</t>
  </si>
  <si>
    <t>6MTermsofr USD+</t>
  </si>
  <si>
    <t>6MTermsofr USD +</t>
  </si>
  <si>
    <t xml:space="preserve">6MTermsofr USD + </t>
  </si>
  <si>
    <t>Programul 373:</t>
  </si>
  <si>
    <t>NEW BNM 373 MDL</t>
  </si>
  <si>
    <t>NEW BNM 373 EUR</t>
  </si>
  <si>
    <t xml:space="preserve">NEW BNM 373 USD </t>
  </si>
  <si>
    <t>Credite din Programul 373 debursate după  17.05.2024, cu modificare trimestrială ratei  dobânzii</t>
  </si>
  <si>
    <r>
      <t xml:space="preserve">Ratele procentuale pentru Linii de credit și overdraft *
</t>
    </r>
    <r>
      <rPr>
        <b/>
        <sz val="12"/>
        <rFont val="Arial"/>
        <family val="2"/>
      </rPr>
      <t>* rata finală se ajustează în cazul în care  corespunde criteriilor stipulate în Anexa 1</t>
    </r>
    <r>
      <rPr>
        <b/>
        <sz val="14"/>
        <rFont val="Arial"/>
        <family val="2"/>
      </rPr>
      <t xml:space="preserve"> </t>
    </r>
  </si>
  <si>
    <t xml:space="preserve"> ≥ 10.000 /echivalent în MDL</t>
  </si>
  <si>
    <t xml:space="preserve">≥ 10.000  USD </t>
  </si>
  <si>
    <t xml:space="preserve"> ≥ 10.000 EUR</t>
  </si>
  <si>
    <t>≤ 6 luni până la scadență</t>
  </si>
  <si>
    <r>
      <t>Conform</t>
    </r>
    <r>
      <rPr>
        <b/>
        <sz val="11"/>
        <color rgb="FFFF0000"/>
        <rFont val="Arial"/>
        <family val="2"/>
      </rPr>
      <t xml:space="preserve"> Anexa 1</t>
    </r>
  </si>
  <si>
    <t>0,5 %</t>
  </si>
  <si>
    <t>1. Rata dobanzii nu poate fi mai mica decat marja Bancii</t>
  </si>
  <si>
    <t>2. Rata maxima aplicata   pentru creditele în MDL  reprezintă suma următoarelor componente: rata medie ponderată a dobânzilor la depozitele noi atrase în monedă naţională cutermenul de la 6 la 12 luni, total pe sectorul bancar  și  marja aplicată de BANCA egală cu cel mult 6 puncte procentuale pentru creditele debursate din  data de 17.05.2024</t>
  </si>
  <si>
    <t>Notă! În cazul dacă creditul din fondurile EBRD se combină cu facilitățile Programului 373, atunci comisionul de debursare, comisionul de închidere anticipată  și rata finală a dobînzii  se va aplica doar  conform  ratei dobînzii și comisioanelor aplicabile pentru creditele din Programul 373</t>
  </si>
  <si>
    <t xml:space="preserve">Rata procentuală   finală a creditului din fondurile EBRD  va fi calculată prin aplicarea  unui coeficient suplimentar de 10 % asupra ratei  procentuale standard. Astfel , valoarea totală a ratei procentuale   finale se va majora cu acest procent în  dependenta de termenul și valuta creditului.   
Exemplu de calcul al ratei finale: 
 Rata standard% + (rata standard%*10%)  = Rata finala%  pentru  credite din fonduri BERD (EU4Business)
Termen 36-60 luni, rata standard 8.25 %, credit MDL, atunci rata finala pentru credite EBRD (EU4Business) va constitui : 8.25% + (8.25 % *10%) = 9.075%            </t>
  </si>
  <si>
    <t xml:space="preserve">Rata procentuală   finală a creditului din fondurile EBRD  va fi calculată prin aplicarea  unui coeficient suplimentar de 10 % asupra ratei  procentuale standard. Astfel , valoarea totală a ratei procentuale   finale se va majora cu acest procent în  dependenta de termenul și valuta creditului.    
Exemplu de calcul al ratei finale: 
 Rata standard% + (rata standard%*10%)  = Rata finala%  pentru  credite din fonduri BERD (EU4Business)
Termen 36-60 luni, rata standard 8.75 %, credit MDL,  atunci rata finala pentru credite EBRD (EU4Business) va constitui : 8.75% + (8.75 % *10%) = 9.625%                </t>
  </si>
  <si>
    <r>
      <t>Rata procentuală finală a creditului din fondurile BERD (EU4Business)  va fi calculată prin aplicarea  unui coeficient suplimentar de 10 % asupra ratei  procentuale standard. Astfel , valoarea totală a ratei procentuale   finale se va majora cu acest procent în  dependenta de termenul și valuta creditului.      
Exemplu de calcul al ratei finale: 
 Rata standard</t>
    </r>
    <r>
      <rPr>
        <strike/>
        <sz val="11"/>
        <rFont val="Arial"/>
        <family val="2"/>
      </rPr>
      <t xml:space="preserve">% </t>
    </r>
    <r>
      <rPr>
        <sz val="11"/>
        <rFont val="Arial"/>
        <family val="2"/>
        <charset val="204"/>
      </rPr>
      <t>+ (rata standard%*10%)  = Rata finala%  pentru  credite din fonduri BERD (EU4Business)
Termen 36-60 luni, rata standard 10.25 %, credit MDL, atunci rata finala pentru credite EBRD (EU4Business) va constitui : 10.25% + (10.25 % *10%) = 11.275%</t>
    </r>
  </si>
  <si>
    <r>
      <t xml:space="preserve">Lista de preturi servicii creditare </t>
    </r>
    <r>
      <rPr>
        <b/>
        <sz val="14"/>
        <color rgb="FFC00000"/>
        <rFont val="Arial"/>
        <family val="2"/>
      </rPr>
      <t>noi</t>
    </r>
    <r>
      <rPr>
        <b/>
        <sz val="14"/>
        <rFont val="Arial"/>
        <family val="2"/>
        <charset val="204"/>
      </rPr>
      <t xml:space="preserve"> destinate Clientilor Business_</t>
    </r>
    <r>
      <rPr>
        <b/>
        <sz val="14"/>
        <color rgb="FFC00000"/>
        <rFont val="Arial"/>
        <family val="2"/>
      </rPr>
      <t>Micro</t>
    </r>
  </si>
  <si>
    <t xml:space="preserve">Pentru toate serviciile creditare  </t>
  </si>
  <si>
    <t>1% anual</t>
  </si>
  <si>
    <t>MDL 5.67% 
EUR/ USD 1.29%</t>
  </si>
  <si>
    <t>7. NEW BNM 373: (aplicat pentru 01 ianuarie 2026 – 31 martie 2026) (conditii suplimentare Anexa1)Modificare  dobândă trimestrial</t>
  </si>
  <si>
    <t>1. Rata de referinta 6MTermsofr USD: 30.01.2026</t>
  </si>
  <si>
    <r>
      <t>2. Rata de referinta  NEW Euribor 6M</t>
    </r>
    <r>
      <rPr>
        <b/>
        <sz val="11"/>
        <rFont val="Arial"/>
        <family val="2"/>
        <charset val="204"/>
      </rPr>
      <t xml:space="preserve">: </t>
    </r>
    <r>
      <rPr>
        <b/>
        <sz val="11"/>
        <rFont val="Arial"/>
        <family val="2"/>
      </rPr>
      <t xml:space="preserve"> 30.01.2026</t>
    </r>
  </si>
  <si>
    <t>3.IRCB*:  Ianuarie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</si>
</sst>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00_р_._-;\-* #,##0.00_р_._-;_-* &quot;-&quot;??_р_._-;_-@_-"/>
    <numFmt numFmtId="165" formatCode="0.0%"/>
    <numFmt numFmtId="166" formatCode="0.0000%"/>
    <numFmt numFmtId="167" formatCode="0.000%"/>
    <numFmt numFmtId="168" formatCode="[$-F800]dddd\,\ mmmm\ dd\,\ yyyy"/>
  </numFmts>
  <fonts count="98" x14ac:knownFonts="1">
    <font>
      <sz val="10"/>
      <name val="Arial"/>
      <charset val="23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0"/>
      <name val="Arial"/>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1"/>
      <name val="Arial"/>
      <family val="2"/>
    </font>
    <font>
      <b/>
      <sz val="11"/>
      <name val="Arial"/>
      <family val="2"/>
      <charset val="204"/>
    </font>
    <font>
      <sz val="11"/>
      <name val="Arial"/>
      <family val="2"/>
      <charset val="204"/>
    </font>
    <font>
      <b/>
      <sz val="14"/>
      <name val="Arial"/>
      <family val="2"/>
      <charset val="204"/>
    </font>
    <font>
      <sz val="11"/>
      <color indexed="8"/>
      <name val="Arial"/>
      <family val="2"/>
      <charset val="204"/>
    </font>
    <font>
      <b/>
      <sz val="11"/>
      <color indexed="8"/>
      <name val="Arial"/>
      <family val="2"/>
      <charset val="204"/>
    </font>
    <font>
      <b/>
      <sz val="12"/>
      <name val="Arial"/>
      <family val="2"/>
      <charset val="204"/>
    </font>
    <font>
      <b/>
      <sz val="11"/>
      <color indexed="8"/>
      <name val="Calibri"/>
      <family val="2"/>
    </font>
    <font>
      <sz val="14"/>
      <color indexed="8"/>
      <name val="Calibri"/>
      <family val="2"/>
      <charset val="204"/>
    </font>
    <font>
      <b/>
      <sz val="11"/>
      <color indexed="8"/>
      <name val="Arial"/>
      <family val="2"/>
    </font>
    <font>
      <sz val="10"/>
      <name val="Arial"/>
      <family val="2"/>
    </font>
    <font>
      <sz val="9"/>
      <name val="Arial"/>
      <family val="2"/>
      <charset val="204"/>
    </font>
    <font>
      <sz val="12"/>
      <color indexed="8"/>
      <name val="Arial"/>
      <family val="2"/>
      <charset val="204"/>
    </font>
    <font>
      <b/>
      <sz val="12"/>
      <color indexed="8"/>
      <name val="Arial"/>
      <family val="2"/>
      <charset val="204"/>
    </font>
    <font>
      <sz val="10"/>
      <color indexed="8"/>
      <name val="Arial"/>
      <family val="2"/>
      <charset val="204"/>
    </font>
    <font>
      <sz val="9"/>
      <name val="Arial"/>
      <family val="2"/>
    </font>
    <font>
      <sz val="12"/>
      <name val="Arial"/>
      <family val="2"/>
      <charset val="204"/>
    </font>
    <font>
      <sz val="9"/>
      <color indexed="8"/>
      <name val="Arial"/>
      <family val="2"/>
      <charset val="204"/>
    </font>
    <font>
      <b/>
      <sz val="10"/>
      <name val="Arial"/>
      <family val="2"/>
      <charset val="204"/>
    </font>
    <font>
      <b/>
      <sz val="10"/>
      <color indexed="8"/>
      <name val="Arial"/>
      <family val="2"/>
      <charset val="204"/>
    </font>
    <font>
      <b/>
      <sz val="12"/>
      <name val="Arial"/>
      <family val="2"/>
    </font>
    <font>
      <b/>
      <sz val="11"/>
      <name val="Arial"/>
      <family val="2"/>
    </font>
    <font>
      <sz val="14"/>
      <name val="Arial"/>
      <family val="2"/>
    </font>
    <font>
      <b/>
      <sz val="11"/>
      <name val="Calibri"/>
      <family val="2"/>
      <charset val="204"/>
      <scheme val="minor"/>
    </font>
    <font>
      <b/>
      <sz val="11"/>
      <color theme="1"/>
      <name val="Arial"/>
      <family val="2"/>
      <charset val="204"/>
    </font>
    <font>
      <b/>
      <i/>
      <sz val="11"/>
      <color rgb="FF000000"/>
      <name val="Calibri"/>
      <family val="2"/>
      <charset val="204"/>
    </font>
    <font>
      <b/>
      <sz val="11"/>
      <color rgb="FFC00000"/>
      <name val="Calibri"/>
      <family val="2"/>
      <charset val="204"/>
    </font>
    <font>
      <sz val="12"/>
      <color theme="1"/>
      <name val="Arial"/>
      <family val="2"/>
      <charset val="204"/>
    </font>
    <font>
      <sz val="10"/>
      <color theme="0"/>
      <name val="Arial"/>
      <family val="2"/>
      <charset val="204"/>
    </font>
    <font>
      <sz val="11"/>
      <color theme="0"/>
      <name val="Arial"/>
      <family val="2"/>
      <charset val="204"/>
    </font>
    <font>
      <sz val="11"/>
      <color theme="1"/>
      <name val="Arial"/>
      <family val="2"/>
    </font>
    <font>
      <b/>
      <sz val="12"/>
      <color rgb="FF000000"/>
      <name val="Calibri"/>
      <family val="2"/>
    </font>
    <font>
      <b/>
      <sz val="11"/>
      <color rgb="FFFF0000"/>
      <name val="Arial"/>
      <family val="2"/>
      <charset val="204"/>
    </font>
    <font>
      <sz val="12"/>
      <color indexed="8"/>
      <name val="Calibri"/>
      <family val="2"/>
      <charset val="204"/>
    </font>
    <font>
      <sz val="11"/>
      <name val="Calibri"/>
      <family val="2"/>
      <charset val="204"/>
    </font>
    <font>
      <sz val="11"/>
      <color rgb="FFFF0000"/>
      <name val="Arial"/>
      <family val="2"/>
    </font>
    <font>
      <sz val="11"/>
      <color theme="1"/>
      <name val="Calibri"/>
      <family val="2"/>
      <charset val="204"/>
      <scheme val="minor"/>
    </font>
    <font>
      <b/>
      <sz val="8"/>
      <color theme="1"/>
      <name val="Arial"/>
      <family val="2"/>
      <charset val="204"/>
    </font>
    <font>
      <sz val="14"/>
      <color theme="1"/>
      <name val="Calibri"/>
      <family val="2"/>
      <charset val="204"/>
      <scheme val="minor"/>
    </font>
    <font>
      <b/>
      <sz val="18"/>
      <color theme="1"/>
      <name val="Calibri"/>
      <family val="2"/>
      <charset val="204"/>
      <scheme val="minor"/>
    </font>
    <font>
      <b/>
      <sz val="12"/>
      <color theme="1"/>
      <name val="Arial"/>
      <family val="2"/>
      <charset val="204"/>
    </font>
    <font>
      <sz val="12"/>
      <color theme="1"/>
      <name val="Calibri"/>
      <family val="2"/>
      <charset val="204"/>
      <scheme val="minor"/>
    </font>
    <font>
      <sz val="12"/>
      <color rgb="FF3A3A3A"/>
      <name val="Arial"/>
      <family val="2"/>
      <charset val="204"/>
    </font>
    <font>
      <sz val="10"/>
      <name val="Arial"/>
      <family val="2"/>
    </font>
    <font>
      <b/>
      <sz val="14"/>
      <color rgb="FFC00000"/>
      <name val="Arial"/>
      <family val="2"/>
    </font>
    <font>
      <b/>
      <sz val="10"/>
      <name val="Arial"/>
      <family val="2"/>
    </font>
    <font>
      <b/>
      <sz val="14"/>
      <name val="Arial"/>
      <family val="2"/>
    </font>
    <font>
      <b/>
      <sz val="12"/>
      <color rgb="FFC00000"/>
      <name val="Arial"/>
      <family val="2"/>
      <charset val="204"/>
    </font>
    <font>
      <b/>
      <sz val="11"/>
      <color rgb="FFC00000"/>
      <name val="Arial"/>
      <family val="2"/>
    </font>
    <font>
      <b/>
      <sz val="11"/>
      <color rgb="FFC00000"/>
      <name val="Arial"/>
      <family val="2"/>
      <charset val="204"/>
    </font>
    <font>
      <sz val="11"/>
      <name val="Calibri"/>
      <family val="2"/>
    </font>
    <font>
      <sz val="7.05"/>
      <name val="Arial"/>
      <family val="2"/>
      <charset val="204"/>
    </font>
    <font>
      <b/>
      <sz val="11"/>
      <name val="Calibri"/>
      <family val="2"/>
    </font>
    <font>
      <b/>
      <sz val="12"/>
      <color indexed="8"/>
      <name val="Arial"/>
      <family val="2"/>
    </font>
    <font>
      <sz val="12"/>
      <name val="Arial"/>
      <family val="2"/>
    </font>
    <font>
      <b/>
      <sz val="11"/>
      <color theme="1"/>
      <name val="Arial"/>
      <family val="2"/>
    </font>
    <font>
      <b/>
      <sz val="10"/>
      <color rgb="FFC00000"/>
      <name val="Arial"/>
      <family val="2"/>
    </font>
    <font>
      <sz val="9.25"/>
      <name val="Arial"/>
      <family val="2"/>
      <charset val="204"/>
    </font>
    <font>
      <sz val="10"/>
      <color rgb="FFC00000"/>
      <name val="Arial"/>
      <family val="2"/>
    </font>
    <font>
      <sz val="11"/>
      <color rgb="FFC00000"/>
      <name val="Arial"/>
      <family val="2"/>
    </font>
    <font>
      <b/>
      <sz val="11"/>
      <color rgb="FF000000"/>
      <name val="Arial"/>
      <family val="2"/>
      <charset val="204"/>
    </font>
    <font>
      <b/>
      <sz val="11"/>
      <color rgb="FF000000"/>
      <name val="Arial"/>
      <family val="2"/>
    </font>
    <font>
      <b/>
      <sz val="14"/>
      <color theme="1"/>
      <name val="Arial"/>
      <family val="2"/>
    </font>
    <font>
      <b/>
      <sz val="12"/>
      <color rgb="FFC00000"/>
      <name val="Arial"/>
      <family val="2"/>
    </font>
    <font>
      <b/>
      <sz val="11"/>
      <color rgb="FFC00000"/>
      <name val="Calibri"/>
      <family val="2"/>
      <scheme val="minor"/>
    </font>
    <font>
      <sz val="10"/>
      <color rgb="FFFF0000"/>
      <name val="Arial"/>
      <family val="2"/>
    </font>
    <font>
      <b/>
      <sz val="11"/>
      <color rgb="FFFF0000"/>
      <name val="Arial"/>
      <family val="2"/>
    </font>
    <font>
      <b/>
      <sz val="10"/>
      <color rgb="FFFF0000"/>
      <name val="Arial"/>
      <family val="2"/>
    </font>
    <font>
      <b/>
      <sz val="14"/>
      <color indexed="8"/>
      <name val="Arial"/>
      <family val="2"/>
      <charset val="204"/>
    </font>
    <font>
      <b/>
      <sz val="8"/>
      <name val="Arial"/>
      <family val="2"/>
    </font>
    <font>
      <b/>
      <sz val="10"/>
      <color rgb="FF000000"/>
      <name val="Arial"/>
      <family val="2"/>
      <charset val="204"/>
    </font>
    <font>
      <sz val="11"/>
      <color rgb="FFFF0000"/>
      <name val="Arial"/>
      <family val="2"/>
      <charset val="204"/>
    </font>
    <font>
      <strike/>
      <sz val="1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99CCFF"/>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EBF1DE"/>
        <bgColor rgb="FF000000"/>
      </patternFill>
    </fill>
    <fill>
      <patternFill patternType="solid">
        <fgColor rgb="FFFDE9D9"/>
        <bgColor indexed="64"/>
      </patternFill>
    </fill>
    <fill>
      <patternFill patternType="solid">
        <fgColor rgb="FFC4D79B"/>
        <bgColor indexed="64"/>
      </patternFill>
    </fill>
    <fill>
      <patternFill patternType="solid">
        <fgColor rgb="FFFFFFFF"/>
        <bgColor indexed="64"/>
      </patternFill>
    </fill>
    <fill>
      <patternFill patternType="solid">
        <fgColor rgb="FFC4D79B"/>
        <bgColor rgb="FF000000"/>
      </patternFill>
    </fill>
    <fill>
      <patternFill patternType="solid">
        <fgColor rgb="FFEBF1DE"/>
        <bgColor indexed="64"/>
      </patternFill>
    </fill>
    <fill>
      <patternFill patternType="solid">
        <fgColor theme="9" tint="0.79998168889431442"/>
        <bgColor rgb="FF000000"/>
      </patternFill>
    </fill>
    <fill>
      <patternFill patternType="solid">
        <fgColor theme="0" tint="-0.14999847407452621"/>
        <bgColor indexed="64"/>
      </patternFill>
    </fill>
    <fill>
      <patternFill patternType="solid">
        <fgColor theme="6" tint="0.79998168889431442"/>
        <bgColor rgb="FF000000"/>
      </patternFill>
    </fill>
  </fills>
  <borders count="10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style="medium">
        <color indexed="64"/>
      </left>
      <right/>
      <top/>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top/>
      <bottom style="medium">
        <color indexed="64"/>
      </bottom>
      <diagonal/>
    </border>
    <border>
      <left style="thin">
        <color auto="1"/>
      </left>
      <right style="thin">
        <color auto="1"/>
      </right>
      <top/>
      <bottom style="thin">
        <color auto="1"/>
      </bottom>
      <diagonal/>
    </border>
    <border>
      <left/>
      <right style="thin">
        <color rgb="FF000000"/>
      </right>
      <top style="thin">
        <color indexed="64"/>
      </top>
      <bottom style="thin">
        <color indexed="64"/>
      </bottom>
      <diagonal/>
    </border>
    <border>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thin">
        <color auto="1"/>
      </bottom>
      <diagonal/>
    </border>
    <border>
      <left/>
      <right style="thin">
        <color auto="1"/>
      </right>
      <top style="thin">
        <color auto="1"/>
      </top>
      <bottom/>
      <diagonal/>
    </border>
    <border>
      <left style="medium">
        <color indexed="64"/>
      </left>
      <right/>
      <top style="thin">
        <color auto="1"/>
      </top>
      <bottom/>
      <diagonal/>
    </border>
    <border>
      <left style="medium">
        <color indexed="64"/>
      </left>
      <right style="thin">
        <color auto="1"/>
      </right>
      <top/>
      <bottom style="thin">
        <color auto="1"/>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style="thin">
        <color indexed="64"/>
      </left>
      <right/>
      <top style="medium">
        <color indexed="64"/>
      </top>
      <bottom/>
      <diagonal/>
    </border>
    <border>
      <left style="thin">
        <color auto="1"/>
      </left>
      <right/>
      <top style="thin">
        <color auto="1"/>
      </top>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medium">
        <color indexed="64"/>
      </bottom>
      <diagonal/>
    </border>
  </borders>
  <cellStyleXfs count="54">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41" fontId="12" fillId="0" borderId="0" applyFont="0" applyFill="0" applyBorder="0" applyAlignment="0" applyProtection="0"/>
    <xf numFmtId="164" fontId="12"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6" applyNumberFormat="0" applyFill="0" applyAlignment="0" applyProtection="0"/>
    <xf numFmtId="0" fontId="20" fillId="22" borderId="0" applyNumberFormat="0" applyBorder="0" applyAlignment="0" applyProtection="0"/>
    <xf numFmtId="0" fontId="12" fillId="0" borderId="0"/>
    <xf numFmtId="0" fontId="12" fillId="0" borderId="0"/>
    <xf numFmtId="0" fontId="7" fillId="0" borderId="0"/>
    <xf numFmtId="0" fontId="7" fillId="23" borderId="7" applyNumberFormat="0" applyFont="0" applyAlignment="0" applyProtection="0"/>
    <xf numFmtId="0" fontId="21" fillId="20" borderId="8" applyNumberFormat="0" applyAlignment="0" applyProtection="0"/>
    <xf numFmtId="9" fontId="12" fillId="0" borderId="0" applyFon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0" fontId="6" fillId="0" borderId="0"/>
    <xf numFmtId="0" fontId="5" fillId="0" borderId="0"/>
    <xf numFmtId="0" fontId="4" fillId="0" borderId="0"/>
    <xf numFmtId="0" fontId="61" fillId="0" borderId="0"/>
    <xf numFmtId="9" fontId="4" fillId="0" borderId="0" applyFont="0" applyFill="0" applyBorder="0" applyAlignment="0" applyProtection="0"/>
    <xf numFmtId="43" fontId="68" fillId="0" borderId="0" applyFont="0" applyFill="0" applyBorder="0" applyAlignment="0" applyProtection="0"/>
  </cellStyleXfs>
  <cellXfs count="876">
    <xf numFmtId="0" fontId="0" fillId="0" borderId="0" xfId="0"/>
    <xf numFmtId="0" fontId="0" fillId="25" borderId="0" xfId="0" applyFill="1"/>
    <xf numFmtId="0" fontId="0" fillId="0" borderId="0" xfId="0" applyAlignment="1">
      <alignment vertical="center"/>
    </xf>
    <xf numFmtId="0" fontId="0" fillId="24" borderId="0" xfId="0" applyFill="1" applyAlignment="1">
      <alignment vertical="center"/>
    </xf>
    <xf numFmtId="0" fontId="7" fillId="24" borderId="0" xfId="41" applyFill="1" applyAlignment="1">
      <alignment vertical="center"/>
    </xf>
    <xf numFmtId="9" fontId="29" fillId="0" borderId="0" xfId="41" applyNumberFormat="1" applyFont="1" applyAlignment="1">
      <alignment horizontal="center" vertical="center"/>
    </xf>
    <xf numFmtId="0" fontId="7" fillId="25" borderId="0" xfId="41" applyFill="1" applyAlignment="1">
      <alignment vertical="center"/>
    </xf>
    <xf numFmtId="0" fontId="29" fillId="0" borderId="0" xfId="41" applyFont="1" applyAlignment="1">
      <alignment horizontal="center" vertical="center"/>
    </xf>
    <xf numFmtId="0" fontId="38" fillId="0" borderId="0" xfId="41" applyFont="1" applyAlignment="1">
      <alignment vertical="center"/>
    </xf>
    <xf numFmtId="0" fontId="32" fillId="0" borderId="0" xfId="41" applyFont="1" applyAlignment="1">
      <alignment vertical="center"/>
    </xf>
    <xf numFmtId="0" fontId="48" fillId="0" borderId="0" xfId="0" applyFont="1" applyAlignment="1">
      <alignment vertical="center"/>
    </xf>
    <xf numFmtId="0" fontId="29" fillId="0" borderId="0" xfId="41" applyFont="1" applyAlignment="1">
      <alignment vertical="center"/>
    </xf>
    <xf numFmtId="0" fontId="29" fillId="0" borderId="0" xfId="41" applyFont="1" applyAlignment="1">
      <alignment horizontal="left" vertical="center"/>
    </xf>
    <xf numFmtId="0" fontId="27" fillId="0" borderId="0" xfId="40" applyFont="1" applyAlignment="1">
      <alignment vertical="justify"/>
    </xf>
    <xf numFmtId="0" fontId="29" fillId="25" borderId="0" xfId="41" applyFont="1" applyFill="1" applyAlignment="1">
      <alignment horizontal="left" vertical="center"/>
    </xf>
    <xf numFmtId="0" fontId="30" fillId="0" borderId="0" xfId="41" applyFont="1" applyAlignment="1">
      <alignment horizontal="left" vertical="center"/>
    </xf>
    <xf numFmtId="0" fontId="7" fillId="0" borderId="0" xfId="41"/>
    <xf numFmtId="0" fontId="25" fillId="0" borderId="0" xfId="0" applyFont="1"/>
    <xf numFmtId="0" fontId="29" fillId="0" borderId="0" xfId="41" applyFont="1" applyAlignment="1">
      <alignment vertical="center" wrapText="1"/>
    </xf>
    <xf numFmtId="166" fontId="49" fillId="0" borderId="0" xfId="40" applyNumberFormat="1" applyFont="1" applyAlignment="1">
      <alignment vertical="center"/>
    </xf>
    <xf numFmtId="0" fontId="0" fillId="25" borderId="0" xfId="0" applyFill="1" applyAlignment="1">
      <alignment vertical="center"/>
    </xf>
    <xf numFmtId="0" fontId="29" fillId="0" borderId="0" xfId="41" applyFont="1" applyAlignment="1">
      <alignment horizontal="left" vertical="center" wrapText="1"/>
    </xf>
    <xf numFmtId="0" fontId="26" fillId="0" borderId="0" xfId="40" applyFont="1" applyAlignment="1">
      <alignment vertical="center"/>
    </xf>
    <xf numFmtId="0" fontId="25" fillId="0" borderId="0" xfId="0" applyFont="1" applyAlignment="1">
      <alignment horizontal="center" vertical="center"/>
    </xf>
    <xf numFmtId="0" fontId="27" fillId="0" borderId="0" xfId="40" applyFont="1" applyAlignment="1">
      <alignment horizontal="left"/>
    </xf>
    <xf numFmtId="0" fontId="29" fillId="0" borderId="0" xfId="41" applyFont="1"/>
    <xf numFmtId="9" fontId="29" fillId="0" borderId="0" xfId="41" applyNumberFormat="1" applyFont="1" applyAlignment="1">
      <alignment vertical="center"/>
    </xf>
    <xf numFmtId="0" fontId="38" fillId="0" borderId="0" xfId="41" applyFont="1" applyAlignment="1">
      <alignment vertical="center" wrapText="1"/>
    </xf>
    <xf numFmtId="0" fontId="38" fillId="0" borderId="0" xfId="41" applyFont="1" applyAlignment="1">
      <alignment horizontal="center" vertical="center"/>
    </xf>
    <xf numFmtId="0" fontId="32" fillId="0" borderId="0" xfId="41" applyFont="1" applyAlignment="1">
      <alignment horizontal="center" vertical="center"/>
    </xf>
    <xf numFmtId="0" fontId="33" fillId="0" borderId="0" xfId="41" applyFont="1" applyAlignment="1">
      <alignment horizontal="left" vertical="center"/>
    </xf>
    <xf numFmtId="0" fontId="35" fillId="0" borderId="0" xfId="0" applyFont="1" applyAlignment="1">
      <alignment horizontal="center" vertical="center" wrapText="1"/>
    </xf>
    <xf numFmtId="9" fontId="27" fillId="0" borderId="0" xfId="41" applyNumberFormat="1" applyFont="1" applyAlignment="1">
      <alignment vertical="center" wrapText="1"/>
    </xf>
    <xf numFmtId="165" fontId="27" fillId="0" borderId="0" xfId="41" applyNumberFormat="1" applyFont="1" applyAlignment="1">
      <alignment vertical="center"/>
    </xf>
    <xf numFmtId="9" fontId="27" fillId="0" borderId="0" xfId="41" applyNumberFormat="1" applyFont="1" applyAlignment="1">
      <alignment vertical="center"/>
    </xf>
    <xf numFmtId="0" fontId="38" fillId="25" borderId="0" xfId="41" applyFont="1" applyFill="1" applyAlignment="1">
      <alignment vertical="center" wrapText="1"/>
    </xf>
    <xf numFmtId="0" fontId="12" fillId="25" borderId="0" xfId="41" applyFont="1" applyFill="1" applyAlignment="1">
      <alignment vertical="center" wrapText="1"/>
    </xf>
    <xf numFmtId="0" fontId="32" fillId="25" borderId="0" xfId="41" applyFont="1" applyFill="1" applyAlignment="1">
      <alignment vertical="center"/>
    </xf>
    <xf numFmtId="0" fontId="29" fillId="25" borderId="0" xfId="41" applyFont="1" applyFill="1" applyAlignment="1">
      <alignment vertical="center" wrapText="1"/>
    </xf>
    <xf numFmtId="0" fontId="30" fillId="25" borderId="0" xfId="41" applyFont="1" applyFill="1" applyAlignment="1">
      <alignment horizontal="left" vertical="center"/>
    </xf>
    <xf numFmtId="0" fontId="25" fillId="25" borderId="0" xfId="0" applyFont="1" applyFill="1"/>
    <xf numFmtId="0" fontId="12" fillId="0" borderId="0" xfId="41" applyFont="1" applyAlignment="1">
      <alignment vertical="center" wrapText="1"/>
    </xf>
    <xf numFmtId="9" fontId="27" fillId="0" borderId="0" xfId="41" applyNumberFormat="1" applyFont="1" applyAlignment="1">
      <alignment horizontal="left" vertical="center" wrapText="1"/>
    </xf>
    <xf numFmtId="10" fontId="27" fillId="0" borderId="0" xfId="41" applyNumberFormat="1" applyFont="1" applyAlignment="1">
      <alignment horizontal="left" vertical="center"/>
    </xf>
    <xf numFmtId="10" fontId="26" fillId="0" borderId="0" xfId="41" applyNumberFormat="1" applyFont="1" applyAlignment="1">
      <alignment horizontal="right" vertical="center"/>
    </xf>
    <xf numFmtId="10" fontId="39" fillId="0" borderId="0" xfId="41" applyNumberFormat="1" applyFont="1" applyAlignment="1">
      <alignment horizontal="center" vertical="center"/>
    </xf>
    <xf numFmtId="9" fontId="29" fillId="0" borderId="0" xfId="41" applyNumberFormat="1" applyFont="1" applyAlignment="1">
      <alignment horizontal="right" vertical="center"/>
    </xf>
    <xf numFmtId="165" fontId="29" fillId="0" borderId="0" xfId="41" applyNumberFormat="1" applyFont="1" applyAlignment="1">
      <alignment horizontal="center" vertical="center"/>
    </xf>
    <xf numFmtId="0" fontId="39" fillId="0" borderId="0" xfId="41" applyFont="1" applyAlignment="1">
      <alignment vertical="center"/>
    </xf>
    <xf numFmtId="9" fontId="12" fillId="0" borderId="0" xfId="41" applyNumberFormat="1" applyFont="1" applyAlignment="1">
      <alignment horizontal="right" vertical="center"/>
    </xf>
    <xf numFmtId="10" fontId="27" fillId="0" borderId="0" xfId="40" applyNumberFormat="1" applyFont="1" applyAlignment="1">
      <alignment horizontal="left" vertical="center"/>
    </xf>
    <xf numFmtId="9" fontId="36" fillId="0" borderId="0" xfId="41" applyNumberFormat="1" applyFont="1" applyAlignment="1">
      <alignment horizontal="right" vertical="center"/>
    </xf>
    <xf numFmtId="10" fontId="27" fillId="0" borderId="0" xfId="41" applyNumberFormat="1" applyFont="1" applyAlignment="1">
      <alignment horizontal="right" vertical="center"/>
    </xf>
    <xf numFmtId="10" fontId="27" fillId="0" borderId="0" xfId="41" applyNumberFormat="1" applyFont="1" applyAlignment="1">
      <alignment horizontal="center" vertical="center"/>
    </xf>
    <xf numFmtId="0" fontId="7" fillId="0" borderId="0" xfId="41" applyAlignment="1">
      <alignment vertical="center"/>
    </xf>
    <xf numFmtId="167" fontId="49" fillId="0" borderId="0" xfId="40" applyNumberFormat="1" applyFont="1" applyAlignment="1">
      <alignment vertical="center"/>
    </xf>
    <xf numFmtId="0" fontId="26" fillId="0" borderId="0" xfId="41" applyFont="1" applyAlignment="1">
      <alignment vertical="center"/>
    </xf>
    <xf numFmtId="0" fontId="34" fillId="0" borderId="0" xfId="41" applyFont="1" applyAlignment="1">
      <alignment vertical="center" wrapText="1"/>
    </xf>
    <xf numFmtId="10" fontId="29" fillId="0" borderId="0" xfId="41" applyNumberFormat="1" applyFont="1" applyAlignment="1">
      <alignment horizontal="left" vertical="center"/>
    </xf>
    <xf numFmtId="9" fontId="27" fillId="0" borderId="0" xfId="41" applyNumberFormat="1" applyFont="1" applyAlignment="1">
      <alignment horizontal="right" vertical="center"/>
    </xf>
    <xf numFmtId="0" fontId="32" fillId="0" borderId="0" xfId="41" applyFont="1" applyAlignment="1">
      <alignment vertical="center" wrapText="1"/>
    </xf>
    <xf numFmtId="0" fontId="33" fillId="0" borderId="0" xfId="41" applyFont="1" applyAlignment="1">
      <alignment vertical="center"/>
    </xf>
    <xf numFmtId="0" fontId="33" fillId="0" borderId="0" xfId="41" quotePrefix="1" applyFont="1" applyAlignment="1">
      <alignment vertical="center"/>
    </xf>
    <xf numFmtId="0" fontId="40" fillId="0" borderId="0" xfId="0" applyFont="1" applyAlignment="1">
      <alignment vertical="center" wrapText="1"/>
    </xf>
    <xf numFmtId="0" fontId="51" fillId="0" borderId="0" xfId="0" applyFont="1"/>
    <xf numFmtId="0" fontId="50" fillId="0" borderId="0" xfId="0" applyFont="1"/>
    <xf numFmtId="0" fontId="43" fillId="0" borderId="0" xfId="41" applyFont="1" applyAlignment="1">
      <alignment vertical="center" wrapText="1"/>
    </xf>
    <xf numFmtId="0" fontId="27" fillId="0" borderId="0" xfId="41" applyFont="1" applyAlignment="1">
      <alignment vertical="center"/>
    </xf>
    <xf numFmtId="0" fontId="39" fillId="0" borderId="0" xfId="41" applyFont="1" applyAlignment="1">
      <alignment vertical="center" wrapText="1"/>
    </xf>
    <xf numFmtId="0" fontId="30" fillId="0" borderId="0" xfId="41" applyFont="1" applyAlignment="1">
      <alignment vertical="center"/>
    </xf>
    <xf numFmtId="10" fontId="37" fillId="0" borderId="0" xfId="41" applyNumberFormat="1" applyFont="1" applyAlignment="1">
      <alignment vertical="center"/>
    </xf>
    <xf numFmtId="10" fontId="52" fillId="0" borderId="0" xfId="0" applyNumberFormat="1" applyFont="1" applyAlignment="1">
      <alignment vertical="center"/>
    </xf>
    <xf numFmtId="9" fontId="27" fillId="0" borderId="0" xfId="40" applyNumberFormat="1" applyFont="1" applyAlignment="1">
      <alignment vertical="center"/>
    </xf>
    <xf numFmtId="0" fontId="42" fillId="0" borderId="0" xfId="41" applyFont="1" applyAlignment="1">
      <alignment vertical="center" wrapText="1"/>
    </xf>
    <xf numFmtId="9" fontId="36" fillId="0" borderId="0" xfId="40" applyNumberFormat="1" applyFont="1" applyAlignment="1">
      <alignment vertical="center"/>
    </xf>
    <xf numFmtId="9" fontId="29" fillId="0" borderId="0" xfId="41" applyNumberFormat="1" applyFont="1" applyAlignment="1">
      <alignment vertical="center" wrapText="1"/>
    </xf>
    <xf numFmtId="10" fontId="29" fillId="0" borderId="0" xfId="41" applyNumberFormat="1" applyFont="1" applyAlignment="1">
      <alignment vertical="center"/>
    </xf>
    <xf numFmtId="0" fontId="27" fillId="0" borderId="0" xfId="40" applyFont="1" applyAlignment="1">
      <alignment vertical="center" wrapText="1"/>
    </xf>
    <xf numFmtId="0" fontId="26" fillId="0" borderId="21" xfId="40" applyFont="1" applyBorder="1" applyAlignment="1">
      <alignment horizontal="center" vertical="center"/>
    </xf>
    <xf numFmtId="0" fontId="53" fillId="25" borderId="0" xfId="41" applyFont="1" applyFill="1" applyAlignment="1">
      <alignment vertical="center" wrapText="1"/>
    </xf>
    <xf numFmtId="0" fontId="53" fillId="25" borderId="0" xfId="0" applyFont="1" applyFill="1"/>
    <xf numFmtId="0" fontId="53" fillId="25" borderId="0" xfId="0" applyFont="1" applyFill="1" applyAlignment="1">
      <alignment vertical="center"/>
    </xf>
    <xf numFmtId="0" fontId="54" fillId="25" borderId="0" xfId="0" applyFont="1" applyFill="1"/>
    <xf numFmtId="0" fontId="25" fillId="0" borderId="21" xfId="0" applyFont="1" applyBorder="1" applyAlignment="1">
      <alignment vertical="center" wrapText="1"/>
    </xf>
    <xf numFmtId="0" fontId="25" fillId="0" borderId="26" xfId="0" applyFont="1" applyBorder="1" applyAlignment="1">
      <alignment vertical="center" wrapText="1"/>
    </xf>
    <xf numFmtId="10" fontId="55" fillId="0" borderId="32" xfId="0" applyNumberFormat="1" applyFont="1" applyBorder="1" applyAlignment="1">
      <alignment horizontal="center" vertical="center" wrapText="1"/>
    </xf>
    <xf numFmtId="0" fontId="55" fillId="0" borderId="26" xfId="0" applyFont="1" applyBorder="1" applyAlignment="1">
      <alignment horizontal="left" vertical="center" wrapText="1"/>
    </xf>
    <xf numFmtId="9" fontId="25" fillId="0" borderId="21" xfId="0" applyNumberFormat="1" applyFont="1" applyBorder="1" applyAlignment="1">
      <alignment horizontal="center" vertical="center" wrapText="1"/>
    </xf>
    <xf numFmtId="0" fontId="25" fillId="0" borderId="21" xfId="0" applyFont="1" applyBorder="1" applyAlignment="1">
      <alignment vertical="center"/>
    </xf>
    <xf numFmtId="10" fontId="29" fillId="0" borderId="21" xfId="41" applyNumberFormat="1" applyFont="1" applyBorder="1" applyAlignment="1">
      <alignment horizontal="left" vertical="center"/>
    </xf>
    <xf numFmtId="9" fontId="12" fillId="0" borderId="0" xfId="40" applyNumberFormat="1" applyAlignment="1">
      <alignment horizontal="right" vertical="center"/>
    </xf>
    <xf numFmtId="9" fontId="12" fillId="0" borderId="0" xfId="40" applyNumberFormat="1" applyAlignment="1">
      <alignment vertical="center"/>
    </xf>
    <xf numFmtId="0" fontId="27" fillId="0" borderId="17" xfId="41" applyFont="1" applyBorder="1" applyAlignment="1">
      <alignment vertical="center"/>
    </xf>
    <xf numFmtId="9" fontId="27" fillId="0" borderId="0" xfId="41" applyNumberFormat="1" applyFont="1" applyAlignment="1">
      <alignment horizontal="center" vertical="center" wrapText="1"/>
    </xf>
    <xf numFmtId="0" fontId="27" fillId="0" borderId="0" xfId="41" applyFont="1" applyAlignment="1">
      <alignment horizontal="center" vertical="center" wrapText="1"/>
    </xf>
    <xf numFmtId="10" fontId="29" fillId="0" borderId="0" xfId="41" applyNumberFormat="1" applyFont="1" applyAlignment="1">
      <alignment horizontal="center" vertical="center"/>
    </xf>
    <xf numFmtId="0" fontId="25" fillId="0" borderId="19" xfId="0" applyFont="1" applyBorder="1" applyAlignment="1">
      <alignment vertical="center"/>
    </xf>
    <xf numFmtId="0" fontId="28" fillId="0" borderId="0" xfId="0" applyFont="1" applyAlignment="1">
      <alignment vertical="center"/>
    </xf>
    <xf numFmtId="0" fontId="44" fillId="0" borderId="0" xfId="41" applyFont="1" applyAlignment="1">
      <alignment vertical="center"/>
    </xf>
    <xf numFmtId="0" fontId="44" fillId="0" borderId="0" xfId="41" applyFont="1" applyAlignment="1">
      <alignment horizontal="center" vertical="center"/>
    </xf>
    <xf numFmtId="165" fontId="29" fillId="0" borderId="0" xfId="41" applyNumberFormat="1" applyFont="1" applyAlignment="1">
      <alignment vertical="center"/>
    </xf>
    <xf numFmtId="0" fontId="47" fillId="0" borderId="0" xfId="0" applyFont="1" applyAlignment="1">
      <alignment vertical="center" wrapText="1"/>
    </xf>
    <xf numFmtId="14" fontId="31" fillId="26" borderId="38" xfId="0" applyNumberFormat="1" applyFont="1" applyFill="1" applyBorder="1" applyAlignment="1">
      <alignment horizontal="left" vertical="center"/>
    </xf>
    <xf numFmtId="0" fontId="48" fillId="25" borderId="0" xfId="0" applyFont="1" applyFill="1" applyAlignment="1">
      <alignment vertical="center"/>
    </xf>
    <xf numFmtId="9" fontId="41" fillId="0" borderId="0" xfId="41" applyNumberFormat="1" applyFont="1" applyAlignment="1">
      <alignment horizontal="center" vertical="center" wrapText="1"/>
    </xf>
    <xf numFmtId="0" fontId="35" fillId="25" borderId="0" xfId="0" applyFont="1" applyFill="1" applyAlignment="1">
      <alignment horizontal="left" vertical="center" wrapText="1"/>
    </xf>
    <xf numFmtId="9" fontId="12" fillId="0" borderId="21" xfId="41" applyNumberFormat="1" applyFont="1" applyBorder="1" applyAlignment="1">
      <alignment horizontal="right" vertical="center"/>
    </xf>
    <xf numFmtId="0" fontId="26" fillId="27" borderId="17" xfId="41" applyFont="1" applyFill="1" applyBorder="1" applyAlignment="1">
      <alignment vertical="center" wrapText="1"/>
    </xf>
    <xf numFmtId="0" fontId="27" fillId="0" borderId="22" xfId="41" applyFont="1" applyBorder="1" applyAlignment="1">
      <alignment vertical="center"/>
    </xf>
    <xf numFmtId="9" fontId="27" fillId="0" borderId="17" xfId="41" applyNumberFormat="1" applyFont="1" applyBorder="1" applyAlignment="1">
      <alignment vertical="center" wrapText="1"/>
    </xf>
    <xf numFmtId="0" fontId="35" fillId="0" borderId="0" xfId="0" applyFont="1" applyAlignment="1">
      <alignment horizontal="left" vertical="center" wrapText="1"/>
    </xf>
    <xf numFmtId="10" fontId="27" fillId="0" borderId="21" xfId="40" applyNumberFormat="1" applyFont="1" applyBorder="1" applyAlignment="1">
      <alignment horizontal="left" vertical="center"/>
    </xf>
    <xf numFmtId="10" fontId="27" fillId="0" borderId="21" xfId="41" applyNumberFormat="1" applyFont="1" applyBorder="1" applyAlignment="1">
      <alignment horizontal="left" vertical="center"/>
    </xf>
    <xf numFmtId="165" fontId="27" fillId="25" borderId="21" xfId="41" applyNumberFormat="1" applyFont="1" applyFill="1" applyBorder="1" applyAlignment="1">
      <alignment horizontal="center" vertical="center"/>
    </xf>
    <xf numFmtId="10" fontId="39" fillId="0" borderId="21" xfId="41" applyNumberFormat="1" applyFont="1" applyBorder="1" applyAlignment="1">
      <alignment horizontal="right" vertical="center"/>
    </xf>
    <xf numFmtId="0" fontId="27" fillId="0" borderId="25" xfId="41" applyFont="1" applyBorder="1" applyAlignment="1">
      <alignment vertical="center"/>
    </xf>
    <xf numFmtId="9" fontId="27" fillId="0" borderId="10" xfId="41" applyNumberFormat="1" applyFont="1" applyBorder="1" applyAlignment="1">
      <alignment vertical="center" wrapText="1"/>
    </xf>
    <xf numFmtId="0" fontId="4" fillId="0" borderId="0" xfId="50"/>
    <xf numFmtId="0" fontId="61" fillId="0" borderId="0" xfId="51"/>
    <xf numFmtId="0" fontId="12" fillId="0" borderId="21" xfId="50" applyFont="1" applyBorder="1" applyAlignment="1">
      <alignment horizontal="center" vertical="center" wrapText="1"/>
    </xf>
    <xf numFmtId="0" fontId="43" fillId="27" borderId="21" xfId="50" applyFont="1" applyFill="1" applyBorder="1" applyAlignment="1">
      <alignment horizontal="center" vertical="center" wrapText="1"/>
    </xf>
    <xf numFmtId="0" fontId="63" fillId="0" borderId="0" xfId="51" applyFont="1" applyAlignment="1">
      <alignment horizontal="center" vertical="center" wrapText="1"/>
    </xf>
    <xf numFmtId="0" fontId="64" fillId="0" borderId="0" xfId="51" applyFont="1" applyAlignment="1">
      <alignment horizontal="center"/>
    </xf>
    <xf numFmtId="0" fontId="52" fillId="25" borderId="21" xfId="50" applyFont="1" applyFill="1" applyBorder="1" applyAlignment="1">
      <alignment horizontal="center" vertical="center" wrapText="1"/>
    </xf>
    <xf numFmtId="0" fontId="65" fillId="29" borderId="21" xfId="50" applyFont="1" applyFill="1" applyBorder="1" applyAlignment="1">
      <alignment horizontal="center" vertical="center" wrapText="1"/>
    </xf>
    <xf numFmtId="0" fontId="63" fillId="0" borderId="0" xfId="51" applyFont="1" applyAlignment="1">
      <alignment horizontal="center" vertical="center"/>
    </xf>
    <xf numFmtId="0" fontId="66" fillId="0" borderId="0" xfId="51" applyFont="1"/>
    <xf numFmtId="0" fontId="67" fillId="0" borderId="0" xfId="50" applyFont="1" applyAlignment="1">
      <alignment horizontal="center" vertical="center" wrapText="1"/>
    </xf>
    <xf numFmtId="10" fontId="25" fillId="0" borderId="15" xfId="50" applyNumberFormat="1" applyFont="1" applyBorder="1" applyAlignment="1">
      <alignment horizontal="center" vertical="center" wrapText="1"/>
    </xf>
    <xf numFmtId="0" fontId="25" fillId="0" borderId="22" xfId="50" applyFont="1" applyBorder="1" applyAlignment="1">
      <alignment horizontal="left" vertical="center" wrapText="1"/>
    </xf>
    <xf numFmtId="10" fontId="25" fillId="0" borderId="13" xfId="50" applyNumberFormat="1" applyFont="1" applyBorder="1" applyAlignment="1">
      <alignment horizontal="center" vertical="center" wrapText="1"/>
    </xf>
    <xf numFmtId="0" fontId="25" fillId="0" borderId="17" xfId="50" applyFont="1" applyBorder="1" applyAlignment="1">
      <alignment horizontal="left" vertical="center" wrapText="1"/>
    </xf>
    <xf numFmtId="0" fontId="4" fillId="0" borderId="0" xfId="50" applyAlignment="1">
      <alignment vertical="center"/>
    </xf>
    <xf numFmtId="0" fontId="65" fillId="29" borderId="0" xfId="50" applyFont="1" applyFill="1" applyAlignment="1">
      <alignment horizontal="center" vertical="center" wrapText="1"/>
    </xf>
    <xf numFmtId="0" fontId="52" fillId="25" borderId="0" xfId="50" applyFont="1" applyFill="1" applyAlignment="1">
      <alignment horizontal="center" vertical="center" wrapText="1"/>
    </xf>
    <xf numFmtId="0" fontId="43" fillId="27" borderId="0" xfId="50" applyFont="1" applyFill="1" applyAlignment="1">
      <alignment horizontal="center" vertical="center" wrapText="1"/>
    </xf>
    <xf numFmtId="0" fontId="12" fillId="0" borderId="0" xfId="50" applyFont="1" applyAlignment="1">
      <alignment horizontal="center" vertical="center" wrapText="1"/>
    </xf>
    <xf numFmtId="0" fontId="34" fillId="30" borderId="21" xfId="41" applyFont="1" applyFill="1" applyBorder="1" applyAlignment="1">
      <alignment horizontal="center" vertical="center"/>
    </xf>
    <xf numFmtId="0" fontId="59" fillId="25" borderId="21" xfId="41" applyFont="1" applyFill="1" applyBorder="1" applyAlignment="1">
      <alignment vertical="center"/>
    </xf>
    <xf numFmtId="9" fontId="31" fillId="25" borderId="21" xfId="40" applyNumberFormat="1" applyFont="1" applyFill="1" applyBorder="1" applyAlignment="1">
      <alignment horizontal="left" vertical="center"/>
    </xf>
    <xf numFmtId="9" fontId="65" fillId="25" borderId="21" xfId="40" applyNumberFormat="1" applyFont="1" applyFill="1" applyBorder="1" applyAlignment="1">
      <alignment horizontal="left" vertical="center"/>
    </xf>
    <xf numFmtId="9" fontId="31" fillId="25" borderId="21" xfId="40" applyNumberFormat="1" applyFont="1" applyFill="1" applyBorder="1" applyAlignment="1">
      <alignment horizontal="center" vertical="center"/>
    </xf>
    <xf numFmtId="9" fontId="29" fillId="0" borderId="21" xfId="41" applyNumberFormat="1" applyFont="1" applyBorder="1" applyAlignment="1">
      <alignment horizontal="center" vertical="center"/>
    </xf>
    <xf numFmtId="165" fontId="29" fillId="0" borderId="21" xfId="41" applyNumberFormat="1" applyFont="1" applyBorder="1" applyAlignment="1">
      <alignment horizontal="center" vertical="center"/>
    </xf>
    <xf numFmtId="9" fontId="12" fillId="0" borderId="21" xfId="40" applyNumberFormat="1" applyBorder="1" applyAlignment="1">
      <alignment horizontal="right" vertical="center"/>
    </xf>
    <xf numFmtId="0" fontId="29" fillId="0" borderId="21" xfId="41" applyFont="1" applyBorder="1" applyAlignment="1">
      <alignment horizontal="center" vertical="center" wrapText="1"/>
    </xf>
    <xf numFmtId="0" fontId="29" fillId="0" borderId="13" xfId="41" applyFont="1" applyBorder="1" applyAlignment="1">
      <alignment horizontal="center" vertical="center" wrapText="1"/>
    </xf>
    <xf numFmtId="165" fontId="27" fillId="0" borderId="21" xfId="41" applyNumberFormat="1" applyFont="1" applyBorder="1" applyAlignment="1">
      <alignment horizontal="center" vertical="center"/>
    </xf>
    <xf numFmtId="165" fontId="29" fillId="0" borderId="13" xfId="41" applyNumberFormat="1" applyFont="1" applyBorder="1" applyAlignment="1">
      <alignment horizontal="center" vertical="center"/>
    </xf>
    <xf numFmtId="0" fontId="28" fillId="24" borderId="10" xfId="0" applyFont="1" applyFill="1" applyBorder="1" applyAlignment="1">
      <alignment vertical="center"/>
    </xf>
    <xf numFmtId="0" fontId="0" fillId="24" borderId="10" xfId="0" applyFill="1" applyBorder="1" applyAlignment="1">
      <alignment vertical="center"/>
    </xf>
    <xf numFmtId="0" fontId="0" fillId="0" borderId="10" xfId="0" applyBorder="1" applyAlignment="1">
      <alignment vertical="center"/>
    </xf>
    <xf numFmtId="0" fontId="0" fillId="24" borderId="18" xfId="0" applyFill="1" applyBorder="1" applyAlignment="1">
      <alignment vertical="center"/>
    </xf>
    <xf numFmtId="0" fontId="0" fillId="0" borderId="11" xfId="0" applyBorder="1" applyAlignment="1">
      <alignment vertical="center"/>
    </xf>
    <xf numFmtId="0" fontId="0" fillId="24" borderId="14" xfId="0" applyFill="1" applyBorder="1" applyAlignment="1">
      <alignment vertical="center"/>
    </xf>
    <xf numFmtId="0" fontId="29" fillId="0" borderId="17" xfId="41" applyFont="1" applyBorder="1" applyAlignment="1">
      <alignment vertical="center"/>
    </xf>
    <xf numFmtId="0" fontId="12" fillId="0" borderId="17" xfId="41" applyFont="1" applyBorder="1" applyAlignment="1">
      <alignment vertical="center"/>
    </xf>
    <xf numFmtId="0" fontId="59" fillId="25" borderId="13" xfId="41" applyFont="1" applyFill="1" applyBorder="1" applyAlignment="1">
      <alignment vertical="center"/>
    </xf>
    <xf numFmtId="0" fontId="30" fillId="0" borderId="0" xfId="41" applyFont="1" applyAlignment="1">
      <alignment horizontal="center" vertical="center"/>
    </xf>
    <xf numFmtId="0" fontId="30" fillId="0" borderId="0" xfId="41" applyFont="1" applyAlignment="1">
      <alignment vertical="center" wrapText="1"/>
    </xf>
    <xf numFmtId="165" fontId="12" fillId="0" borderId="0" xfId="41" applyNumberFormat="1" applyFont="1" applyAlignment="1">
      <alignment horizontal="center" vertical="center"/>
    </xf>
    <xf numFmtId="0" fontId="0" fillId="0" borderId="54" xfId="0" applyBorder="1" applyAlignment="1">
      <alignment vertical="center"/>
    </xf>
    <xf numFmtId="0" fontId="0" fillId="0" borderId="46" xfId="0" applyBorder="1" applyAlignment="1">
      <alignment vertical="center"/>
    </xf>
    <xf numFmtId="165" fontId="12" fillId="25" borderId="54" xfId="41" applyNumberFormat="1" applyFont="1" applyFill="1" applyBorder="1" applyAlignment="1">
      <alignment horizontal="center" vertical="center"/>
    </xf>
    <xf numFmtId="0" fontId="70" fillId="0" borderId="0" xfId="0" applyFont="1" applyAlignment="1">
      <alignment vertical="center"/>
    </xf>
    <xf numFmtId="0" fontId="26" fillId="31" borderId="17" xfId="41" applyFont="1" applyFill="1" applyBorder="1" applyAlignment="1">
      <alignment vertical="center" wrapText="1"/>
    </xf>
    <xf numFmtId="168" fontId="72" fillId="0" borderId="19" xfId="0" applyNumberFormat="1" applyFont="1" applyBorder="1" applyAlignment="1">
      <alignment horizontal="left" vertical="center"/>
    </xf>
    <xf numFmtId="9" fontId="31" fillId="25" borderId="23" xfId="40" applyNumberFormat="1" applyFont="1" applyFill="1" applyBorder="1" applyAlignment="1">
      <alignment horizontal="left" vertical="center"/>
    </xf>
    <xf numFmtId="9" fontId="29" fillId="0" borderId="23" xfId="41" applyNumberFormat="1" applyFont="1" applyBorder="1" applyAlignment="1">
      <alignment horizontal="center" vertical="center"/>
    </xf>
    <xf numFmtId="9" fontId="65" fillId="25" borderId="23" xfId="40" applyNumberFormat="1" applyFont="1" applyFill="1" applyBorder="1" applyAlignment="1">
      <alignment horizontal="left" vertical="center"/>
    </xf>
    <xf numFmtId="165" fontId="29" fillId="0" borderId="15" xfId="41" applyNumberFormat="1" applyFont="1" applyBorder="1" applyAlignment="1">
      <alignment horizontal="center" vertical="center"/>
    </xf>
    <xf numFmtId="0" fontId="0" fillId="24" borderId="11" xfId="0" applyFill="1" applyBorder="1" applyAlignment="1">
      <alignment vertical="center"/>
    </xf>
    <xf numFmtId="165" fontId="81" fillId="25" borderId="17" xfId="41" applyNumberFormat="1" applyFont="1" applyFill="1" applyBorder="1" applyAlignment="1">
      <alignment horizontal="center" vertical="center"/>
    </xf>
    <xf numFmtId="9" fontId="27" fillId="0" borderId="63" xfId="41" applyNumberFormat="1" applyFont="1" applyBorder="1" applyAlignment="1">
      <alignment horizontal="center" vertical="center" wrapText="1"/>
    </xf>
    <xf numFmtId="0" fontId="81" fillId="24" borderId="11" xfId="0" applyFont="1" applyFill="1" applyBorder="1" applyAlignment="1">
      <alignment vertical="center"/>
    </xf>
    <xf numFmtId="0" fontId="0" fillId="0" borderId="14" xfId="0" applyBorder="1" applyAlignment="1">
      <alignment vertical="center" wrapText="1"/>
    </xf>
    <xf numFmtId="0" fontId="30" fillId="0" borderId="14" xfId="41" applyFont="1" applyBorder="1" applyAlignment="1">
      <alignment vertical="center" wrapText="1"/>
    </xf>
    <xf numFmtId="0" fontId="26" fillId="0" borderId="14" xfId="41" applyFont="1" applyBorder="1" applyAlignment="1">
      <alignment vertical="center" wrapText="1"/>
    </xf>
    <xf numFmtId="10" fontId="26" fillId="0" borderId="14" xfId="0" applyNumberFormat="1" applyFont="1" applyBorder="1" applyAlignment="1">
      <alignment horizontal="center" vertical="center"/>
    </xf>
    <xf numFmtId="9" fontId="27" fillId="0" borderId="14" xfId="41" quotePrefix="1" applyNumberFormat="1" applyFont="1" applyBorder="1" applyAlignment="1">
      <alignment horizontal="center" vertical="center" wrapText="1"/>
    </xf>
    <xf numFmtId="165" fontId="27" fillId="0" borderId="14" xfId="41" quotePrefix="1" applyNumberFormat="1" applyFont="1" applyBorder="1" applyAlignment="1">
      <alignment horizontal="center" vertical="center" wrapText="1"/>
    </xf>
    <xf numFmtId="9" fontId="27" fillId="0" borderId="14" xfId="41" applyNumberFormat="1" applyFont="1" applyBorder="1" applyAlignment="1">
      <alignment vertical="center" wrapText="1"/>
    </xf>
    <xf numFmtId="9" fontId="26" fillId="0" borderId="14" xfId="41" applyNumberFormat="1" applyFont="1" applyBorder="1" applyAlignment="1">
      <alignment horizontal="center" vertical="center" wrapText="1"/>
    </xf>
    <xf numFmtId="0" fontId="27" fillId="0" borderId="14" xfId="41" applyFont="1" applyBorder="1" applyAlignment="1">
      <alignment vertical="center" wrapText="1"/>
    </xf>
    <xf numFmtId="0" fontId="0" fillId="0" borderId="14" xfId="0" applyBorder="1" applyAlignment="1">
      <alignment vertical="center"/>
    </xf>
    <xf numFmtId="9" fontId="27" fillId="0" borderId="63" xfId="41" applyNumberFormat="1" applyFont="1" applyBorder="1" applyAlignment="1">
      <alignment vertical="center" wrapText="1"/>
    </xf>
    <xf numFmtId="165" fontId="29" fillId="25" borderId="56" xfId="41" applyNumberFormat="1" applyFont="1" applyFill="1" applyBorder="1" applyAlignment="1">
      <alignment horizontal="center" vertical="center"/>
    </xf>
    <xf numFmtId="0" fontId="27" fillId="0" borderId="0" xfId="41" applyFont="1" applyAlignment="1">
      <alignment horizontal="left" vertical="center" wrapText="1"/>
    </xf>
    <xf numFmtId="0" fontId="27" fillId="0" borderId="0" xfId="41" applyFont="1" applyAlignment="1">
      <alignment vertical="center" wrapText="1"/>
    </xf>
    <xf numFmtId="0" fontId="34" fillId="37" borderId="69" xfId="0" applyFont="1" applyFill="1" applyBorder="1" applyAlignment="1">
      <alignment horizontal="center" vertical="center"/>
    </xf>
    <xf numFmtId="0" fontId="29" fillId="0" borderId="69" xfId="0" applyFont="1" applyBorder="1" applyAlignment="1">
      <alignment horizontal="center" vertical="center" wrapText="1"/>
    </xf>
    <xf numFmtId="10" fontId="31" fillId="0" borderId="0" xfId="40" quotePrefix="1" applyNumberFormat="1" applyFont="1" applyAlignment="1">
      <alignment horizontal="center" vertical="center"/>
    </xf>
    <xf numFmtId="166" fontId="31" fillId="0" borderId="0" xfId="40" quotePrefix="1" applyNumberFormat="1" applyFont="1" applyAlignment="1">
      <alignment horizontal="center" vertical="center"/>
    </xf>
    <xf numFmtId="0" fontId="35" fillId="0" borderId="0" xfId="0" applyFont="1" applyAlignment="1">
      <alignment vertical="center"/>
    </xf>
    <xf numFmtId="0" fontId="27" fillId="0" borderId="73" xfId="0" applyFont="1" applyBorder="1" applyAlignment="1">
      <alignment vertical="center"/>
    </xf>
    <xf numFmtId="0" fontId="27" fillId="0" borderId="74" xfId="0" applyFont="1" applyBorder="1" applyAlignment="1">
      <alignment vertical="center"/>
    </xf>
    <xf numFmtId="0" fontId="26" fillId="0" borderId="0" xfId="41" applyFont="1" applyAlignment="1">
      <alignment vertical="center" wrapText="1"/>
    </xf>
    <xf numFmtId="0" fontId="0" fillId="0" borderId="0" xfId="0" applyAlignment="1">
      <alignment vertical="center" wrapText="1"/>
    </xf>
    <xf numFmtId="9" fontId="27" fillId="0" borderId="0" xfId="41" quotePrefix="1" applyNumberFormat="1" applyFont="1" applyAlignment="1">
      <alignment horizontal="center" vertical="center" wrapText="1"/>
    </xf>
    <xf numFmtId="165" fontId="27" fillId="0" borderId="69" xfId="0" applyNumberFormat="1" applyFont="1" applyBorder="1" applyAlignment="1">
      <alignment horizontal="center" vertical="center"/>
    </xf>
    <xf numFmtId="165" fontId="27" fillId="38" borderId="69" xfId="0" applyNumberFormat="1" applyFont="1" applyFill="1" applyBorder="1" applyAlignment="1">
      <alignment horizontal="center" vertical="center"/>
    </xf>
    <xf numFmtId="165" fontId="81" fillId="38" borderId="92" xfId="0" applyNumberFormat="1" applyFont="1" applyFill="1" applyBorder="1" applyAlignment="1">
      <alignment horizontal="center" vertical="center"/>
    </xf>
    <xf numFmtId="9" fontId="59" fillId="0" borderId="92" xfId="0" applyNumberFormat="1" applyFont="1" applyBorder="1" applyAlignment="1">
      <alignment vertical="center" wrapText="1"/>
    </xf>
    <xf numFmtId="9" fontId="27" fillId="0" borderId="92" xfId="0" applyNumberFormat="1" applyFont="1" applyBorder="1" applyAlignment="1">
      <alignment vertical="center" wrapText="1"/>
    </xf>
    <xf numFmtId="0" fontId="35" fillId="0" borderId="11" xfId="0" applyFont="1" applyBorder="1" applyAlignment="1">
      <alignment vertical="center"/>
    </xf>
    <xf numFmtId="9" fontId="27" fillId="0" borderId="93" xfId="0" applyNumberFormat="1" applyFont="1" applyBorder="1" applyAlignment="1">
      <alignment vertical="center" wrapText="1"/>
    </xf>
    <xf numFmtId="165" fontId="29" fillId="38" borderId="94" xfId="0" applyNumberFormat="1" applyFont="1" applyFill="1" applyBorder="1" applyAlignment="1">
      <alignment horizontal="center" vertical="center"/>
    </xf>
    <xf numFmtId="0" fontId="29" fillId="0" borderId="61" xfId="41" applyFont="1" applyBorder="1" applyAlignment="1">
      <alignment vertical="center"/>
    </xf>
    <xf numFmtId="0" fontId="29" fillId="0" borderId="95" xfId="0" applyFont="1" applyBorder="1" applyAlignment="1">
      <alignment horizontal="center" vertical="center" wrapText="1"/>
    </xf>
    <xf numFmtId="0" fontId="81" fillId="38" borderId="11" xfId="0" applyFont="1" applyFill="1" applyBorder="1" applyAlignment="1">
      <alignment vertical="center"/>
    </xf>
    <xf numFmtId="0" fontId="0" fillId="24" borderId="54" xfId="0" applyFill="1" applyBorder="1" applyAlignment="1">
      <alignment vertical="center"/>
    </xf>
    <xf numFmtId="0" fontId="0" fillId="24" borderId="46" xfId="0" applyFill="1" applyBorder="1" applyAlignment="1">
      <alignment vertical="center"/>
    </xf>
    <xf numFmtId="165" fontId="81" fillId="38" borderId="98" xfId="0" applyNumberFormat="1" applyFont="1" applyFill="1" applyBorder="1" applyAlignment="1">
      <alignment horizontal="center" vertical="center"/>
    </xf>
    <xf numFmtId="165" fontId="27" fillId="0" borderId="76" xfId="0" applyNumberFormat="1" applyFont="1" applyBorder="1" applyAlignment="1">
      <alignment horizontal="center" vertical="center"/>
    </xf>
    <xf numFmtId="0" fontId="31" fillId="31" borderId="17" xfId="41" applyFont="1" applyFill="1" applyBorder="1" applyAlignment="1">
      <alignment horizontal="left" vertical="center" wrapText="1"/>
    </xf>
    <xf numFmtId="0" fontId="2" fillId="0" borderId="19" xfId="50" applyFont="1" applyBorder="1" applyAlignment="1">
      <alignment vertical="center"/>
    </xf>
    <xf numFmtId="0" fontId="4" fillId="24" borderId="10" xfId="50" applyFill="1" applyBorder="1" applyAlignment="1">
      <alignment vertical="center"/>
    </xf>
    <xf numFmtId="0" fontId="3" fillId="24" borderId="10" xfId="50" applyFont="1" applyFill="1" applyBorder="1" applyAlignment="1">
      <alignment vertical="center"/>
    </xf>
    <xf numFmtId="0" fontId="4" fillId="25" borderId="10" xfId="50" applyFill="1" applyBorder="1" applyAlignment="1">
      <alignment vertical="center"/>
    </xf>
    <xf numFmtId="0" fontId="4" fillId="25" borderId="18" xfId="50" applyFill="1" applyBorder="1" applyAlignment="1">
      <alignment vertical="center"/>
    </xf>
    <xf numFmtId="0" fontId="28" fillId="24" borderId="0" xfId="50" applyFont="1" applyFill="1" applyAlignment="1">
      <alignment vertical="center"/>
    </xf>
    <xf numFmtId="0" fontId="4" fillId="24" borderId="0" xfId="50" applyFill="1" applyAlignment="1">
      <alignment vertical="center"/>
    </xf>
    <xf numFmtId="0" fontId="4" fillId="25" borderId="0" xfId="50" applyFill="1" applyAlignment="1">
      <alignment vertical="center"/>
    </xf>
    <xf numFmtId="0" fontId="4" fillId="25" borderId="14" xfId="50" applyFill="1" applyBorder="1" applyAlignment="1">
      <alignment vertical="center"/>
    </xf>
    <xf numFmtId="0" fontId="4" fillId="0" borderId="11" xfId="50" applyBorder="1" applyAlignment="1">
      <alignment vertical="center"/>
    </xf>
    <xf numFmtId="10" fontId="26" fillId="25" borderId="0" xfId="41" applyNumberFormat="1" applyFont="1" applyFill="1" applyAlignment="1">
      <alignment horizontal="right" vertical="center"/>
    </xf>
    <xf numFmtId="10" fontId="26" fillId="25" borderId="14" xfId="41" applyNumberFormat="1" applyFont="1" applyFill="1" applyBorder="1" applyAlignment="1">
      <alignment horizontal="right" vertical="center"/>
    </xf>
    <xf numFmtId="166" fontId="49" fillId="25" borderId="14" xfId="40" applyNumberFormat="1" applyFont="1" applyFill="1" applyBorder="1" applyAlignment="1">
      <alignment vertical="center"/>
    </xf>
    <xf numFmtId="10" fontId="26" fillId="25" borderId="11" xfId="41" applyNumberFormat="1" applyFont="1" applyFill="1" applyBorder="1" applyAlignment="1">
      <alignment horizontal="right" vertical="center"/>
    </xf>
    <xf numFmtId="166" fontId="49" fillId="25" borderId="0" xfId="40" applyNumberFormat="1" applyFont="1" applyFill="1" applyAlignment="1">
      <alignment vertical="center"/>
    </xf>
    <xf numFmtId="166" fontId="49" fillId="25" borderId="38" xfId="40" applyNumberFormat="1" applyFont="1" applyFill="1" applyBorder="1" applyAlignment="1">
      <alignment vertical="center"/>
    </xf>
    <xf numFmtId="166" fontId="49" fillId="25" borderId="54" xfId="40" applyNumberFormat="1" applyFont="1" applyFill="1" applyBorder="1" applyAlignment="1">
      <alignment vertical="center"/>
    </xf>
    <xf numFmtId="0" fontId="25" fillId="0" borderId="69" xfId="0" applyFont="1" applyBorder="1" applyAlignment="1">
      <alignment horizontal="left" vertical="center" wrapText="1"/>
    </xf>
    <xf numFmtId="0" fontId="25" fillId="0" borderId="99" xfId="0" applyFont="1" applyBorder="1" applyAlignment="1">
      <alignment horizontal="left" vertical="center" wrapText="1"/>
    </xf>
    <xf numFmtId="0" fontId="25" fillId="0" borderId="26" xfId="0" applyFont="1" applyBorder="1" applyAlignment="1">
      <alignment horizontal="left" vertical="center" wrapText="1"/>
    </xf>
    <xf numFmtId="10" fontId="25" fillId="0" borderId="32" xfId="0" applyNumberFormat="1" applyFont="1" applyBorder="1" applyAlignment="1">
      <alignment horizontal="center" vertical="center" wrapText="1"/>
    </xf>
    <xf numFmtId="0" fontId="25" fillId="0" borderId="21" xfId="0" applyFont="1" applyBorder="1" applyAlignment="1">
      <alignment horizontal="left" vertical="center" wrapText="1"/>
    </xf>
    <xf numFmtId="10" fontId="25" fillId="0" borderId="21" xfId="0" applyNumberFormat="1" applyFont="1" applyBorder="1" applyAlignment="1">
      <alignment horizontal="center" vertical="center" wrapText="1"/>
    </xf>
    <xf numFmtId="10" fontId="29" fillId="0" borderId="13" xfId="41" applyNumberFormat="1" applyFont="1" applyBorder="1" applyAlignment="1">
      <alignment horizontal="center" vertical="center"/>
    </xf>
    <xf numFmtId="0" fontId="46" fillId="0" borderId="69" xfId="0" applyFont="1" applyBorder="1" applyAlignment="1">
      <alignment vertical="center"/>
    </xf>
    <xf numFmtId="0" fontId="26" fillId="0" borderId="69" xfId="41" applyFont="1" applyBorder="1" applyAlignment="1">
      <alignment horizontal="center" vertical="center" wrapText="1"/>
    </xf>
    <xf numFmtId="0" fontId="45" fillId="31" borderId="21" xfId="0" applyFont="1" applyFill="1" applyBorder="1" applyAlignment="1">
      <alignment horizontal="center" vertical="center" wrapText="1"/>
    </xf>
    <xf numFmtId="0" fontId="56" fillId="31" borderId="21" xfId="0" applyFont="1" applyFill="1" applyBorder="1" applyAlignment="1">
      <alignment horizontal="center" vertical="center" wrapText="1"/>
    </xf>
    <xf numFmtId="0" fontId="25" fillId="0" borderId="21" xfId="0" applyFont="1" applyBorder="1" applyAlignment="1">
      <alignment horizontal="center" vertical="center" wrapText="1"/>
    </xf>
    <xf numFmtId="0" fontId="25" fillId="0" borderId="0" xfId="0" applyFont="1" applyAlignment="1">
      <alignment vertical="center"/>
    </xf>
    <xf numFmtId="0" fontId="25" fillId="0" borderId="32" xfId="0" applyFont="1" applyBorder="1" applyAlignment="1">
      <alignment horizontal="center" vertical="center" wrapText="1"/>
    </xf>
    <xf numFmtId="0" fontId="55" fillId="0" borderId="21" xfId="0" applyFont="1" applyBorder="1" applyAlignment="1">
      <alignment horizontal="left" vertical="center" wrapText="1"/>
    </xf>
    <xf numFmtId="0" fontId="55" fillId="0" borderId="69" xfId="0" applyFont="1" applyBorder="1" applyAlignment="1">
      <alignment horizontal="left" vertical="center" wrapText="1"/>
    </xf>
    <xf numFmtId="10" fontId="25" fillId="0" borderId="69" xfId="0" applyNumberFormat="1" applyFont="1" applyBorder="1" applyAlignment="1">
      <alignment horizontal="center" vertical="center" wrapText="1"/>
    </xf>
    <xf numFmtId="165" fontId="25" fillId="0" borderId="21" xfId="0" applyNumberFormat="1" applyFont="1" applyBorder="1" applyAlignment="1">
      <alignment horizontal="center" vertical="center" wrapText="1"/>
    </xf>
    <xf numFmtId="9" fontId="31" fillId="0" borderId="21" xfId="40" applyNumberFormat="1" applyFont="1" applyBorder="1" applyAlignment="1">
      <alignment horizontal="left" vertical="center"/>
    </xf>
    <xf numFmtId="9" fontId="65" fillId="0" borderId="21" xfId="40" applyNumberFormat="1" applyFont="1" applyBorder="1" applyAlignment="1">
      <alignment horizontal="left" vertical="center"/>
    </xf>
    <xf numFmtId="166" fontId="26" fillId="0" borderId="0" xfId="41" applyNumberFormat="1" applyFont="1" applyAlignment="1">
      <alignment horizontal="right" vertical="center"/>
    </xf>
    <xf numFmtId="167" fontId="49" fillId="0" borderId="14" xfId="40" applyNumberFormat="1" applyFont="1" applyBorder="1" applyAlignment="1">
      <alignment vertical="center"/>
    </xf>
    <xf numFmtId="9" fontId="31" fillId="0" borderId="21" xfId="40" applyNumberFormat="1" applyFont="1" applyBorder="1" applyAlignment="1">
      <alignment horizontal="center" vertical="center"/>
    </xf>
    <xf numFmtId="10" fontId="31" fillId="0" borderId="69" xfId="40" quotePrefix="1" applyNumberFormat="1" applyFont="1" applyBorder="1" applyAlignment="1">
      <alignment horizontal="center" vertical="center"/>
    </xf>
    <xf numFmtId="0" fontId="90" fillId="0" borderId="0" xfId="0" applyFont="1" applyAlignment="1">
      <alignment vertical="center"/>
    </xf>
    <xf numFmtId="0" fontId="92" fillId="0" borderId="0" xfId="0" applyFont="1" applyAlignment="1">
      <alignment vertical="center"/>
    </xf>
    <xf numFmtId="166" fontId="57" fillId="0" borderId="0" xfId="41" applyNumberFormat="1" applyFont="1" applyAlignment="1">
      <alignment horizontal="right" vertical="center"/>
    </xf>
    <xf numFmtId="166" fontId="49" fillId="0" borderId="14" xfId="40" applyNumberFormat="1" applyFont="1" applyBorder="1" applyAlignment="1">
      <alignment vertical="center"/>
    </xf>
    <xf numFmtId="0" fontId="30" fillId="0" borderId="54" xfId="41" applyFont="1" applyBorder="1" applyAlignment="1">
      <alignment vertical="center" wrapText="1"/>
    </xf>
    <xf numFmtId="0" fontId="4" fillId="0" borderId="92" xfId="50" applyBorder="1" applyAlignment="1">
      <alignment horizontal="center" vertical="center" wrapText="1"/>
    </xf>
    <xf numFmtId="0" fontId="27" fillId="0" borderId="93" xfId="41" applyFont="1" applyBorder="1" applyAlignment="1">
      <alignment vertical="center"/>
    </xf>
    <xf numFmtId="0" fontId="31" fillId="31" borderId="92" xfId="41" applyFont="1" applyFill="1" applyBorder="1" applyAlignment="1">
      <alignment horizontal="left" vertical="center" wrapText="1"/>
    </xf>
    <xf numFmtId="0" fontId="27" fillId="0" borderId="92" xfId="41" applyFont="1" applyBorder="1" applyAlignment="1">
      <alignment vertical="center"/>
    </xf>
    <xf numFmtId="0" fontId="27" fillId="0" borderId="68" xfId="41" applyFont="1" applyBorder="1" applyAlignment="1">
      <alignment horizontal="center" vertical="center" wrapText="1"/>
    </xf>
    <xf numFmtId="9" fontId="29" fillId="0" borderId="54" xfId="41" applyNumberFormat="1" applyFont="1" applyBorder="1" applyAlignment="1">
      <alignment horizontal="center" vertical="center" wrapText="1"/>
    </xf>
    <xf numFmtId="0" fontId="94" fillId="0" borderId="69" xfId="41" applyFont="1" applyBorder="1" applyAlignment="1">
      <alignment horizontal="left" vertical="center" wrapText="1"/>
    </xf>
    <xf numFmtId="0" fontId="26" fillId="0" borderId="85" xfId="0" applyFont="1" applyBorder="1" applyAlignment="1">
      <alignment vertical="center" wrapText="1"/>
    </xf>
    <xf numFmtId="0" fontId="27" fillId="0" borderId="72" xfId="0" applyFont="1" applyBorder="1" applyAlignment="1">
      <alignment vertical="center" wrapText="1"/>
    </xf>
    <xf numFmtId="0" fontId="85" fillId="35" borderId="54" xfId="0" applyFont="1" applyFill="1" applyBorder="1" applyAlignment="1">
      <alignment vertical="center" wrapText="1"/>
    </xf>
    <xf numFmtId="0" fontId="85" fillId="41" borderId="72" xfId="0" applyFont="1" applyFill="1" applyBorder="1" applyAlignment="1">
      <alignment vertical="center" wrapText="1"/>
    </xf>
    <xf numFmtId="0" fontId="26" fillId="0" borderId="72" xfId="0" applyFont="1" applyBorder="1" applyAlignment="1">
      <alignment vertical="center" wrapText="1"/>
    </xf>
    <xf numFmtId="0" fontId="27" fillId="0" borderId="52" xfId="0" applyFont="1" applyBorder="1" applyAlignment="1">
      <alignment vertical="center" wrapText="1"/>
    </xf>
    <xf numFmtId="0" fontId="85" fillId="35" borderId="84" xfId="0" applyFont="1" applyFill="1" applyBorder="1" applyAlignment="1">
      <alignment vertical="center" wrapText="1"/>
    </xf>
    <xf numFmtId="0" fontId="96" fillId="0" borderId="89" xfId="0" applyFont="1" applyBorder="1" applyAlignment="1">
      <alignment horizontal="center" vertical="center" wrapText="1"/>
    </xf>
    <xf numFmtId="0" fontId="55" fillId="0" borderId="92" xfId="50" applyFont="1" applyBorder="1" applyAlignment="1">
      <alignment horizontal="center" wrapText="1"/>
    </xf>
    <xf numFmtId="0" fontId="55" fillId="0" borderId="92" xfId="50" applyFont="1" applyBorder="1" applyAlignment="1">
      <alignment wrapText="1"/>
    </xf>
    <xf numFmtId="0" fontId="4" fillId="0" borderId="74" xfId="50" applyBorder="1"/>
    <xf numFmtId="166" fontId="31" fillId="42" borderId="23" xfId="40" quotePrefix="1" applyNumberFormat="1" applyFont="1" applyFill="1" applyBorder="1" applyAlignment="1">
      <alignment horizontal="center" vertical="center"/>
    </xf>
    <xf numFmtId="166" fontId="65" fillId="42" borderId="23" xfId="40" quotePrefix="1" applyNumberFormat="1" applyFont="1" applyFill="1" applyBorder="1" applyAlignment="1">
      <alignment horizontal="center" vertical="center"/>
    </xf>
    <xf numFmtId="166" fontId="31" fillId="42" borderId="23" xfId="53" quotePrefix="1" applyNumberFormat="1" applyFont="1" applyFill="1" applyBorder="1" applyAlignment="1">
      <alignment horizontal="center" vertical="center"/>
    </xf>
    <xf numFmtId="166" fontId="31" fillId="42" borderId="21" xfId="40" quotePrefix="1" applyNumberFormat="1" applyFont="1" applyFill="1" applyBorder="1" applyAlignment="1">
      <alignment horizontal="center" vertical="center"/>
    </xf>
    <xf numFmtId="166" fontId="45" fillId="42" borderId="21" xfId="40" quotePrefix="1" applyNumberFormat="1" applyFont="1" applyFill="1" applyBorder="1" applyAlignment="1">
      <alignment horizontal="center" vertical="center"/>
    </xf>
    <xf numFmtId="166" fontId="31" fillId="42" borderId="21" xfId="41" quotePrefix="1" applyNumberFormat="1" applyFont="1" applyFill="1" applyBorder="1" applyAlignment="1">
      <alignment horizontal="center" vertical="center"/>
    </xf>
    <xf numFmtId="166" fontId="65" fillId="42" borderId="21" xfId="40" quotePrefix="1" applyNumberFormat="1" applyFont="1" applyFill="1" applyBorder="1" applyAlignment="1">
      <alignment horizontal="center" vertical="center"/>
    </xf>
    <xf numFmtId="10" fontId="26" fillId="0" borderId="95" xfId="41" applyNumberFormat="1" applyFont="1" applyBorder="1" applyAlignment="1">
      <alignment horizontal="center" vertical="center" wrapText="1"/>
    </xf>
    <xf numFmtId="10" fontId="26" fillId="0" borderId="95" xfId="41" applyNumberFormat="1" applyFont="1" applyBorder="1" applyAlignment="1">
      <alignment horizontal="right" vertical="center"/>
    </xf>
    <xf numFmtId="10" fontId="26" fillId="0" borderId="13" xfId="41" applyNumberFormat="1" applyFont="1" applyBorder="1" applyAlignment="1">
      <alignment horizontal="right" vertical="center"/>
    </xf>
    <xf numFmtId="10" fontId="31" fillId="30" borderId="21" xfId="40" quotePrefix="1" applyNumberFormat="1" applyFont="1" applyFill="1" applyBorder="1" applyAlignment="1">
      <alignment horizontal="center" vertical="center"/>
    </xf>
    <xf numFmtId="10" fontId="29" fillId="0" borderId="21" xfId="41" applyNumberFormat="1" applyFont="1" applyBorder="1" applyAlignment="1">
      <alignment horizontal="center" vertical="center"/>
    </xf>
    <xf numFmtId="10" fontId="29" fillId="0" borderId="23" xfId="41" applyNumberFormat="1" applyFont="1" applyBorder="1" applyAlignment="1">
      <alignment horizontal="center" vertical="center"/>
    </xf>
    <xf numFmtId="10" fontId="26" fillId="0" borderId="95" xfId="41" applyNumberFormat="1" applyFont="1" applyBorder="1" applyAlignment="1">
      <alignment horizontal="center" vertical="center"/>
    </xf>
    <xf numFmtId="10" fontId="26" fillId="30" borderId="21" xfId="40" quotePrefix="1" applyNumberFormat="1" applyFont="1" applyFill="1" applyBorder="1" applyAlignment="1">
      <alignment horizontal="center" vertical="center"/>
    </xf>
    <xf numFmtId="0" fontId="1" fillId="0" borderId="0" xfId="50" applyFont="1"/>
    <xf numFmtId="165" fontId="27" fillId="0" borderId="13" xfId="41" applyNumberFormat="1" applyFont="1" applyBorder="1" applyAlignment="1">
      <alignment horizontal="center" vertical="center"/>
    </xf>
    <xf numFmtId="166" fontId="26" fillId="0" borderId="95" xfId="41" applyNumberFormat="1" applyFont="1" applyBorder="1" applyAlignment="1">
      <alignment horizontal="right" vertical="center"/>
    </xf>
    <xf numFmtId="166" fontId="26" fillId="0" borderId="95" xfId="41" applyNumberFormat="1" applyFont="1" applyBorder="1" applyAlignment="1">
      <alignment horizontal="center" vertical="center"/>
    </xf>
    <xf numFmtId="0" fontId="31" fillId="0" borderId="17" xfId="41" applyFont="1" applyBorder="1" applyAlignment="1">
      <alignment horizontal="right" vertical="center"/>
    </xf>
    <xf numFmtId="10" fontId="31" fillId="0" borderId="21" xfId="41" applyNumberFormat="1" applyFont="1" applyBorder="1" applyAlignment="1">
      <alignment horizontal="center" vertical="center"/>
    </xf>
    <xf numFmtId="10" fontId="46" fillId="0" borderId="21" xfId="41" applyNumberFormat="1" applyFont="1" applyBorder="1" applyAlignment="1">
      <alignment horizontal="center" vertical="center"/>
    </xf>
    <xf numFmtId="10" fontId="26" fillId="42" borderId="21" xfId="0" applyNumberFormat="1" applyFont="1" applyFill="1" applyBorder="1" applyAlignment="1">
      <alignment horizontal="center" vertical="center"/>
    </xf>
    <xf numFmtId="10" fontId="31" fillId="42" borderId="21" xfId="40" quotePrefix="1" applyNumberFormat="1" applyFont="1" applyFill="1" applyBorder="1" applyAlignment="1">
      <alignment horizontal="center" vertical="center"/>
    </xf>
    <xf numFmtId="10" fontId="31" fillId="42" borderId="21" xfId="0" applyNumberFormat="1" applyFont="1" applyFill="1" applyBorder="1" applyAlignment="1">
      <alignment horizontal="center" vertical="center"/>
    </xf>
    <xf numFmtId="10" fontId="31" fillId="33" borderId="95" xfId="40" quotePrefix="1" applyNumberFormat="1" applyFont="1" applyFill="1" applyBorder="1" applyAlignment="1">
      <alignment horizontal="center" vertical="center"/>
    </xf>
    <xf numFmtId="10" fontId="31" fillId="0" borderId="95" xfId="40" quotePrefix="1" applyNumberFormat="1" applyFont="1" applyBorder="1" applyAlignment="1">
      <alignment horizontal="center" vertical="center"/>
    </xf>
    <xf numFmtId="0" fontId="25" fillId="25" borderId="21" xfId="0" applyFont="1" applyFill="1" applyBorder="1" applyAlignment="1">
      <alignment horizontal="left" vertical="center" wrapText="1"/>
    </xf>
    <xf numFmtId="0" fontId="25" fillId="25" borderId="21" xfId="0" applyFont="1" applyFill="1" applyBorder="1" applyAlignment="1">
      <alignment vertical="center" wrapText="1"/>
    </xf>
    <xf numFmtId="165" fontId="25" fillId="25" borderId="21" xfId="0" applyNumberFormat="1" applyFont="1" applyFill="1" applyBorder="1" applyAlignment="1">
      <alignment horizontal="center" vertical="center" wrapText="1"/>
    </xf>
    <xf numFmtId="0" fontId="26" fillId="25" borderId="21" xfId="40" applyFont="1" applyFill="1" applyBorder="1" applyAlignment="1">
      <alignment horizontal="center" vertical="center"/>
    </xf>
    <xf numFmtId="168" fontId="31" fillId="25" borderId="19" xfId="0" applyNumberFormat="1" applyFont="1" applyFill="1" applyBorder="1" applyAlignment="1">
      <alignment horizontal="left" vertical="center"/>
    </xf>
    <xf numFmtId="168" fontId="31" fillId="25" borderId="11" xfId="50" applyNumberFormat="1" applyFont="1" applyFill="1" applyBorder="1" applyAlignment="1">
      <alignment horizontal="left" vertical="center"/>
    </xf>
    <xf numFmtId="166" fontId="49" fillId="0" borderId="95" xfId="41" quotePrefix="1" applyNumberFormat="1" applyFont="1" applyBorder="1" applyAlignment="1">
      <alignment horizontal="right" vertical="center"/>
    </xf>
    <xf numFmtId="10" fontId="49" fillId="0" borderId="95" xfId="41" applyNumberFormat="1" applyFont="1" applyBorder="1" applyAlignment="1">
      <alignment horizontal="right" vertical="center"/>
    </xf>
    <xf numFmtId="10" fontId="31" fillId="25" borderId="69" xfId="40" quotePrefix="1" applyNumberFormat="1" applyFont="1" applyFill="1" applyBorder="1" applyAlignment="1">
      <alignment horizontal="center" vertical="center"/>
    </xf>
    <xf numFmtId="10" fontId="31" fillId="25" borderId="95" xfId="40" quotePrefix="1" applyNumberFormat="1" applyFont="1" applyFill="1" applyBorder="1" applyAlignment="1">
      <alignment horizontal="center" vertical="center"/>
    </xf>
    <xf numFmtId="0" fontId="43" fillId="27" borderId="21" xfId="50" applyFont="1" applyFill="1" applyBorder="1" applyAlignment="1">
      <alignment horizontal="center" vertical="center" wrapText="1"/>
    </xf>
    <xf numFmtId="0" fontId="30" fillId="32" borderId="16" xfId="41" applyFont="1" applyFill="1" applyBorder="1" applyAlignment="1">
      <alignment horizontal="center" vertical="center" wrapText="1"/>
    </xf>
    <xf numFmtId="0" fontId="30" fillId="32" borderId="27" xfId="41" applyFont="1" applyFill="1" applyBorder="1" applyAlignment="1">
      <alignment horizontal="center" vertical="center" wrapText="1"/>
    </xf>
    <xf numFmtId="10" fontId="55" fillId="0" borderId="50" xfId="50" applyNumberFormat="1" applyFont="1" applyBorder="1" applyAlignment="1">
      <alignment horizontal="center"/>
    </xf>
    <xf numFmtId="10" fontId="55" fillId="0" borderId="52" xfId="50" applyNumberFormat="1" applyFont="1" applyBorder="1" applyAlignment="1">
      <alignment horizontal="center"/>
    </xf>
    <xf numFmtId="10" fontId="55" fillId="0" borderId="53" xfId="50" applyNumberFormat="1" applyFont="1" applyBorder="1" applyAlignment="1">
      <alignment horizontal="center"/>
    </xf>
    <xf numFmtId="10" fontId="55" fillId="0" borderId="70" xfId="50" applyNumberFormat="1" applyFont="1" applyBorder="1" applyAlignment="1">
      <alignment horizontal="center"/>
    </xf>
    <xf numFmtId="10" fontId="55" fillId="0" borderId="90" xfId="50" applyNumberFormat="1" applyFont="1" applyBorder="1" applyAlignment="1">
      <alignment horizontal="center"/>
    </xf>
    <xf numFmtId="0" fontId="85" fillId="35" borderId="82" xfId="0" applyFont="1" applyFill="1" applyBorder="1" applyAlignment="1">
      <alignment horizontal="center" vertical="center" wrapText="1"/>
    </xf>
    <xf numFmtId="0" fontId="85" fillId="35" borderId="85" xfId="0" applyFont="1" applyFill="1" applyBorder="1" applyAlignment="1">
      <alignment horizontal="center" vertical="center" wrapText="1"/>
    </xf>
    <xf numFmtId="0" fontId="85" fillId="35" borderId="86" xfId="0" applyFont="1" applyFill="1" applyBorder="1" applyAlignment="1">
      <alignment horizontal="center" vertical="center" wrapText="1"/>
    </xf>
    <xf numFmtId="0" fontId="85" fillId="35" borderId="51" xfId="0" applyFont="1" applyFill="1" applyBorder="1" applyAlignment="1">
      <alignment horizontal="center" vertical="center" wrapText="1"/>
    </xf>
    <xf numFmtId="0" fontId="85" fillId="35" borderId="52" xfId="0" applyFont="1" applyFill="1" applyBorder="1" applyAlignment="1">
      <alignment horizontal="center" vertical="center" wrapText="1"/>
    </xf>
    <xf numFmtId="0" fontId="85" fillId="35" borderId="66" xfId="0" applyFont="1" applyFill="1" applyBorder="1" applyAlignment="1">
      <alignment horizontal="center" vertical="center" wrapText="1"/>
    </xf>
    <xf numFmtId="0" fontId="26" fillId="0" borderId="82"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89" xfId="0" applyFont="1" applyBorder="1" applyAlignment="1">
      <alignment horizontal="center" vertical="center" wrapText="1"/>
    </xf>
    <xf numFmtId="0" fontId="26" fillId="0" borderId="71" xfId="0" applyFont="1" applyBorder="1" applyAlignment="1">
      <alignment horizontal="center" vertical="center" wrapText="1"/>
    </xf>
    <xf numFmtId="0" fontId="86" fillId="43" borderId="70" xfId="0" applyFont="1" applyFill="1" applyBorder="1" applyAlignment="1">
      <alignment horizontal="center" vertical="center"/>
    </xf>
    <xf numFmtId="0" fontId="86" fillId="43" borderId="72" xfId="0" applyFont="1" applyFill="1" applyBorder="1" applyAlignment="1">
      <alignment horizontal="center" vertical="center"/>
    </xf>
    <xf numFmtId="0" fontId="86" fillId="43" borderId="90" xfId="0" applyFont="1" applyFill="1" applyBorder="1" applyAlignment="1">
      <alignment horizontal="center" vertical="center"/>
    </xf>
    <xf numFmtId="0" fontId="27" fillId="0" borderId="102" xfId="0" quotePrefix="1" applyFont="1" applyBorder="1" applyAlignment="1">
      <alignment horizontal="left" vertical="center" wrapText="1"/>
    </xf>
    <xf numFmtId="0" fontId="27" fillId="0" borderId="67" xfId="0" applyFont="1" applyBorder="1" applyAlignment="1">
      <alignment horizontal="left" vertical="center" wrapText="1"/>
    </xf>
    <xf numFmtId="0" fontId="27" fillId="0" borderId="91" xfId="0" applyFont="1" applyBorder="1" applyAlignment="1">
      <alignment horizontal="left" vertical="center" wrapText="1"/>
    </xf>
    <xf numFmtId="0" fontId="27" fillId="0" borderId="48" xfId="0" applyFont="1" applyBorder="1" applyAlignment="1">
      <alignment horizontal="left" vertical="center" wrapText="1"/>
    </xf>
    <xf numFmtId="0" fontId="27" fillId="0" borderId="0" xfId="0" applyFont="1" applyAlignment="1">
      <alignment horizontal="left" vertical="center" wrapText="1"/>
    </xf>
    <xf numFmtId="0" fontId="27" fillId="0" borderId="14" xfId="0" applyFont="1" applyBorder="1" applyAlignment="1">
      <alignment horizontal="left" vertical="center" wrapText="1"/>
    </xf>
    <xf numFmtId="0" fontId="27" fillId="0" borderId="33" xfId="0" applyFont="1" applyBorder="1" applyAlignment="1">
      <alignment horizontal="left" vertical="center" wrapText="1"/>
    </xf>
    <xf numFmtId="0" fontId="27" fillId="0" borderId="68" xfId="0" applyFont="1" applyBorder="1" applyAlignment="1">
      <alignment horizontal="left" vertical="center" wrapText="1"/>
    </xf>
    <xf numFmtId="0" fontId="27" fillId="0" borderId="88" xfId="0" applyFont="1" applyBorder="1" applyAlignment="1">
      <alignment horizontal="left" vertical="center" wrapText="1"/>
    </xf>
    <xf numFmtId="0" fontId="27" fillId="0" borderId="89" xfId="0" applyFont="1" applyBorder="1" applyAlignment="1">
      <alignment horizontal="center" vertical="center" wrapText="1"/>
    </xf>
    <xf numFmtId="0" fontId="27" fillId="0" borderId="71" xfId="0" applyFont="1" applyBorder="1" applyAlignment="1">
      <alignment horizontal="center" vertical="center" wrapText="1"/>
    </xf>
    <xf numFmtId="0" fontId="4" fillId="0" borderId="70" xfId="50" applyBorder="1" applyAlignment="1">
      <alignment horizontal="center"/>
    </xf>
    <xf numFmtId="0" fontId="4" fillId="0" borderId="90" xfId="50" applyBorder="1" applyAlignment="1">
      <alignment horizontal="center"/>
    </xf>
    <xf numFmtId="0" fontId="26" fillId="0" borderId="84"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86" xfId="0" applyFont="1" applyBorder="1" applyAlignment="1">
      <alignment horizontal="center" vertical="center" wrapText="1"/>
    </xf>
    <xf numFmtId="9" fontId="73" fillId="0" borderId="50" xfId="0" applyNumberFormat="1" applyFont="1" applyBorder="1" applyAlignment="1">
      <alignment horizontal="center" vertical="center" wrapText="1"/>
    </xf>
    <xf numFmtId="9" fontId="73" fillId="0" borderId="52" xfId="0" applyNumberFormat="1" applyFont="1" applyBorder="1" applyAlignment="1">
      <alignment horizontal="center" vertical="center" wrapText="1"/>
    </xf>
    <xf numFmtId="9" fontId="73" fillId="0" borderId="66" xfId="0" applyNumberFormat="1" applyFont="1" applyBorder="1" applyAlignment="1">
      <alignment horizontal="center" vertical="center" wrapText="1"/>
    </xf>
    <xf numFmtId="0" fontId="85" fillId="35" borderId="83" xfId="0" applyFont="1" applyFill="1" applyBorder="1" applyAlignment="1">
      <alignment horizontal="center" vertical="center" wrapText="1"/>
    </xf>
    <xf numFmtId="0" fontId="64" fillId="0" borderId="21" xfId="51" applyFont="1" applyBorder="1" applyAlignment="1">
      <alignment horizontal="center"/>
    </xf>
    <xf numFmtId="0" fontId="63" fillId="26" borderId="21" xfId="51" applyFont="1" applyFill="1" applyBorder="1" applyAlignment="1">
      <alignment horizontal="center" vertical="center"/>
    </xf>
    <xf numFmtId="0" fontId="65" fillId="29" borderId="21" xfId="50" applyFont="1" applyFill="1" applyBorder="1" applyAlignment="1">
      <alignment horizontal="center" vertical="center" wrapText="1"/>
    </xf>
    <xf numFmtId="0" fontId="63" fillId="26" borderId="21" xfId="51" applyFont="1" applyFill="1" applyBorder="1" applyAlignment="1">
      <alignment horizontal="center" vertical="center" wrapText="1"/>
    </xf>
    <xf numFmtId="0" fontId="52" fillId="25" borderId="21" xfId="50" applyFont="1" applyFill="1" applyBorder="1" applyAlignment="1">
      <alignment horizontal="center" vertical="center" wrapText="1"/>
    </xf>
    <xf numFmtId="0" fontId="67" fillId="0" borderId="45" xfId="50" applyFont="1" applyBorder="1" applyAlignment="1">
      <alignment horizontal="center" vertical="center" wrapText="1"/>
    </xf>
    <xf numFmtId="0" fontId="67" fillId="0" borderId="36" xfId="50" applyFont="1" applyBorder="1" applyAlignment="1">
      <alignment horizontal="center" vertical="center" wrapText="1"/>
    </xf>
    <xf numFmtId="0" fontId="67" fillId="0" borderId="31" xfId="50" applyFont="1" applyBorder="1" applyAlignment="1">
      <alignment horizontal="center" vertical="center" wrapText="1"/>
    </xf>
    <xf numFmtId="0" fontId="67" fillId="0" borderId="48" xfId="50" applyFont="1" applyBorder="1" applyAlignment="1">
      <alignment horizontal="center" vertical="center" wrapText="1"/>
    </xf>
    <xf numFmtId="0" fontId="67" fillId="0" borderId="0" xfId="50" applyFont="1" applyAlignment="1">
      <alignment horizontal="center" vertical="center" wrapText="1"/>
    </xf>
    <xf numFmtId="0" fontId="67" fillId="0" borderId="37" xfId="50" applyFont="1" applyBorder="1" applyAlignment="1">
      <alignment horizontal="center" vertical="center" wrapText="1"/>
    </xf>
    <xf numFmtId="0" fontId="67" fillId="0" borderId="33" xfId="50" applyFont="1" applyBorder="1" applyAlignment="1">
      <alignment horizontal="center" vertical="center" wrapText="1"/>
    </xf>
    <xf numFmtId="0" fontId="67" fillId="0" borderId="39" xfId="50" applyFont="1" applyBorder="1" applyAlignment="1">
      <alignment horizontal="center" vertical="center" wrapText="1"/>
    </xf>
    <xf numFmtId="0" fontId="67" fillId="0" borderId="28" xfId="50" applyFont="1" applyBorder="1" applyAlignment="1">
      <alignment horizontal="center" vertical="center" wrapText="1"/>
    </xf>
    <xf numFmtId="0" fontId="4" fillId="0" borderId="72" xfId="50" applyBorder="1" applyAlignment="1">
      <alignment horizontal="center"/>
    </xf>
    <xf numFmtId="0" fontId="4" fillId="0" borderId="71" xfId="50" applyBorder="1" applyAlignment="1">
      <alignment horizontal="center"/>
    </xf>
    <xf numFmtId="0" fontId="4" fillId="0" borderId="50" xfId="50" applyBorder="1" applyAlignment="1">
      <alignment horizontal="center"/>
    </xf>
    <xf numFmtId="0" fontId="4" fillId="0" borderId="52" xfId="50" applyBorder="1" applyAlignment="1">
      <alignment horizontal="center"/>
    </xf>
    <xf numFmtId="0" fontId="4" fillId="0" borderId="53" xfId="50" applyBorder="1" applyAlignment="1">
      <alignment horizontal="center"/>
    </xf>
    <xf numFmtId="0" fontId="85" fillId="43" borderId="89" xfId="0" applyFont="1" applyFill="1" applyBorder="1" applyAlignment="1">
      <alignment horizontal="center" vertical="center" wrapText="1"/>
    </xf>
    <xf numFmtId="0" fontId="85" fillId="43" borderId="72" xfId="0" applyFont="1" applyFill="1" applyBorder="1" applyAlignment="1">
      <alignment horizontal="center" vertical="center" wrapText="1"/>
    </xf>
    <xf numFmtId="0" fontId="85" fillId="43" borderId="90" xfId="0" applyFont="1" applyFill="1" applyBorder="1" applyAlignment="1">
      <alignment horizontal="center" vertical="center" wrapText="1"/>
    </xf>
    <xf numFmtId="0" fontId="27" fillId="0" borderId="51" xfId="0" applyFont="1" applyBorder="1" applyAlignment="1">
      <alignment horizontal="center" vertical="center" wrapText="1"/>
    </xf>
    <xf numFmtId="0" fontId="27" fillId="0" borderId="53" xfId="0" applyFont="1" applyBorder="1" applyAlignment="1">
      <alignment horizontal="center" vertical="center" wrapText="1"/>
    </xf>
    <xf numFmtId="10" fontId="26" fillId="33" borderId="10" xfId="41" applyNumberFormat="1" applyFont="1" applyFill="1" applyBorder="1" applyAlignment="1">
      <alignment horizontal="left" vertical="center" wrapText="1"/>
    </xf>
    <xf numFmtId="10" fontId="26" fillId="33" borderId="18" xfId="41" applyNumberFormat="1" applyFont="1" applyFill="1" applyBorder="1" applyAlignment="1">
      <alignment horizontal="left" vertical="center" wrapText="1"/>
    </xf>
    <xf numFmtId="10" fontId="26" fillId="33" borderId="54" xfId="41" applyNumberFormat="1" applyFont="1" applyFill="1" applyBorder="1" applyAlignment="1">
      <alignment horizontal="left" vertical="center" wrapText="1"/>
    </xf>
    <xf numFmtId="10" fontId="26" fillId="33" borderId="46" xfId="41" applyNumberFormat="1" applyFont="1" applyFill="1" applyBorder="1" applyAlignment="1">
      <alignment horizontal="left" vertical="center" wrapText="1"/>
    </xf>
    <xf numFmtId="0" fontId="64" fillId="0" borderId="32" xfId="51" applyFont="1" applyBorder="1" applyAlignment="1">
      <alignment horizontal="center"/>
    </xf>
    <xf numFmtId="0" fontId="67" fillId="0" borderId="21" xfId="50" applyFont="1" applyBorder="1" applyAlignment="1">
      <alignment horizontal="center" vertical="center" wrapText="1"/>
    </xf>
    <xf numFmtId="0" fontId="95" fillId="35" borderId="82" xfId="0" applyFont="1" applyFill="1" applyBorder="1" applyAlignment="1">
      <alignment horizontal="center" vertical="center" wrapText="1"/>
    </xf>
    <xf numFmtId="0" fontId="95" fillId="35" borderId="85" xfId="0" applyFont="1" applyFill="1" applyBorder="1" applyAlignment="1">
      <alignment horizontal="center" vertical="center" wrapText="1"/>
    </xf>
    <xf numFmtId="0" fontId="95" fillId="35" borderId="83" xfId="0" applyFont="1" applyFill="1" applyBorder="1" applyAlignment="1">
      <alignment horizontal="center" vertical="center" wrapText="1"/>
    </xf>
    <xf numFmtId="0" fontId="12" fillId="0" borderId="21" xfId="50" applyFont="1" applyBorder="1" applyAlignment="1">
      <alignment horizontal="center" vertical="center" wrapText="1"/>
    </xf>
    <xf numFmtId="9" fontId="26" fillId="0" borderId="70" xfId="0" applyNumberFormat="1" applyFont="1" applyBorder="1" applyAlignment="1">
      <alignment horizontal="center" vertical="center" wrapText="1"/>
    </xf>
    <xf numFmtId="9" fontId="26" fillId="0" borderId="72" xfId="0" applyNumberFormat="1" applyFont="1" applyBorder="1" applyAlignment="1">
      <alignment horizontal="center" vertical="center" wrapText="1"/>
    </xf>
    <xf numFmtId="9" fontId="26" fillId="0" borderId="90" xfId="0" applyNumberFormat="1" applyFont="1" applyBorder="1" applyAlignment="1">
      <alignment horizontal="center" vertical="center" wrapText="1"/>
    </xf>
    <xf numFmtId="165" fontId="46" fillId="38" borderId="73" xfId="0" applyNumberFormat="1" applyFont="1" applyFill="1" applyBorder="1" applyAlignment="1">
      <alignment horizontal="center" vertical="center" wrapText="1"/>
    </xf>
    <xf numFmtId="165" fontId="46" fillId="38" borderId="98" xfId="0" applyNumberFormat="1" applyFont="1" applyFill="1" applyBorder="1" applyAlignment="1">
      <alignment horizontal="center" vertical="center" wrapText="1"/>
    </xf>
    <xf numFmtId="9" fontId="34" fillId="0" borderId="102" xfId="0" applyNumberFormat="1" applyFont="1" applyBorder="1" applyAlignment="1">
      <alignment horizontal="center" vertical="center" wrapText="1"/>
    </xf>
    <xf numFmtId="9" fontId="34" fillId="0" borderId="67" xfId="0" applyNumberFormat="1" applyFont="1" applyBorder="1" applyAlignment="1">
      <alignment horizontal="center" vertical="center" wrapText="1"/>
    </xf>
    <xf numFmtId="9" fontId="34" fillId="0" borderId="96" xfId="0" applyNumberFormat="1" applyFont="1" applyBorder="1" applyAlignment="1">
      <alignment horizontal="center" vertical="center" wrapText="1"/>
    </xf>
    <xf numFmtId="9" fontId="34" fillId="0" borderId="33" xfId="0" applyNumberFormat="1" applyFont="1" applyBorder="1" applyAlignment="1">
      <alignment horizontal="center" vertical="center" wrapText="1"/>
    </xf>
    <xf numFmtId="9" fontId="34" fillId="0" borderId="68" xfId="0" applyNumberFormat="1" applyFont="1" applyBorder="1" applyAlignment="1">
      <alignment horizontal="center" vertical="center" wrapText="1"/>
    </xf>
    <xf numFmtId="9" fontId="34" fillId="0" borderId="28" xfId="0" applyNumberFormat="1" applyFont="1" applyBorder="1" applyAlignment="1">
      <alignment horizontal="center" vertical="center" wrapText="1"/>
    </xf>
    <xf numFmtId="9" fontId="34" fillId="0" borderId="91" xfId="0" applyNumberFormat="1" applyFont="1" applyBorder="1" applyAlignment="1">
      <alignment horizontal="center" vertical="center" wrapText="1"/>
    </xf>
    <xf numFmtId="9" fontId="34" fillId="0" borderId="88" xfId="0" applyNumberFormat="1" applyFont="1" applyBorder="1" applyAlignment="1">
      <alignment horizontal="center" vertical="center" wrapText="1"/>
    </xf>
    <xf numFmtId="10" fontId="31" fillId="0" borderId="23" xfId="50" applyNumberFormat="1" applyFont="1" applyBorder="1" applyAlignment="1">
      <alignment horizontal="center" vertical="center"/>
    </xf>
    <xf numFmtId="10" fontId="31" fillId="0" borderId="15" xfId="50" applyNumberFormat="1" applyFont="1" applyBorder="1" applyAlignment="1">
      <alignment horizontal="center" vertical="center"/>
    </xf>
    <xf numFmtId="10" fontId="26" fillId="0" borderId="84" xfId="41" applyNumberFormat="1" applyFont="1" applyBorder="1" applyAlignment="1">
      <alignment horizontal="center" vertical="center"/>
    </xf>
    <xf numFmtId="10" fontId="26" fillId="0" borderId="86" xfId="41" applyNumberFormat="1" applyFont="1" applyBorder="1" applyAlignment="1">
      <alignment horizontal="center" vertical="center"/>
    </xf>
    <xf numFmtId="0" fontId="4" fillId="0" borderId="97" xfId="50" applyBorder="1" applyAlignment="1">
      <alignment horizontal="center"/>
    </xf>
    <xf numFmtId="0" fontId="4" fillId="0" borderId="67" xfId="50" applyBorder="1" applyAlignment="1">
      <alignment horizontal="center"/>
    </xf>
    <xf numFmtId="0" fontId="4" fillId="0" borderId="91" xfId="50" applyBorder="1" applyAlignment="1">
      <alignment horizontal="center"/>
    </xf>
    <xf numFmtId="9" fontId="29" fillId="0" borderId="67" xfId="41" applyNumberFormat="1" applyFont="1" applyBorder="1" applyAlignment="1">
      <alignment horizontal="center" vertical="center" wrapText="1"/>
    </xf>
    <xf numFmtId="9" fontId="29" fillId="0" borderId="0" xfId="41" applyNumberFormat="1" applyFont="1" applyAlignment="1">
      <alignment horizontal="center" vertical="center" wrapText="1"/>
    </xf>
    <xf numFmtId="9" fontId="29" fillId="0" borderId="54" xfId="41" applyNumberFormat="1" applyFont="1" applyBorder="1" applyAlignment="1">
      <alignment horizontal="center" vertical="center" wrapText="1"/>
    </xf>
    <xf numFmtId="10" fontId="31" fillId="0" borderId="69" xfId="50" applyNumberFormat="1" applyFont="1" applyBorder="1" applyAlignment="1">
      <alignment horizontal="center" vertical="center"/>
    </xf>
    <xf numFmtId="10" fontId="31" fillId="0" borderId="95" xfId="50" applyNumberFormat="1" applyFont="1" applyBorder="1" applyAlignment="1">
      <alignment horizontal="center" vertical="center"/>
    </xf>
    <xf numFmtId="10" fontId="26" fillId="25" borderId="69" xfId="41" applyNumberFormat="1" applyFont="1" applyFill="1" applyBorder="1" applyAlignment="1">
      <alignment horizontal="center" vertical="center"/>
    </xf>
    <xf numFmtId="0" fontId="12" fillId="36" borderId="73" xfId="0" applyFont="1" applyFill="1" applyBorder="1" applyAlignment="1">
      <alignment horizontal="center" vertical="center" wrapText="1"/>
    </xf>
    <xf numFmtId="0" fontId="35" fillId="0" borderId="11" xfId="0" applyFont="1" applyBorder="1" applyAlignment="1">
      <alignment vertical="center"/>
    </xf>
    <xf numFmtId="9" fontId="45" fillId="0" borderId="21" xfId="40" applyNumberFormat="1" applyFont="1" applyBorder="1" applyAlignment="1">
      <alignment horizontal="center" vertical="center"/>
    </xf>
    <xf numFmtId="0" fontId="35" fillId="0" borderId="21" xfId="0" applyFont="1" applyBorder="1" applyAlignment="1">
      <alignment horizontal="center" vertical="center"/>
    </xf>
    <xf numFmtId="10" fontId="34" fillId="0" borderId="21" xfId="41" applyNumberFormat="1" applyFont="1" applyBorder="1" applyAlignment="1">
      <alignment horizontal="center" vertical="center"/>
    </xf>
    <xf numFmtId="0" fontId="89" fillId="0" borderId="97" xfId="51" applyFont="1" applyBorder="1" applyAlignment="1">
      <alignment horizontal="left"/>
    </xf>
    <xf numFmtId="0" fontId="89" fillId="0" borderId="67" xfId="51" applyFont="1" applyBorder="1" applyAlignment="1">
      <alignment horizontal="left"/>
    </xf>
    <xf numFmtId="0" fontId="89" fillId="0" borderId="91" xfId="51" applyFont="1" applyBorder="1" applyAlignment="1">
      <alignment horizontal="left"/>
    </xf>
    <xf numFmtId="9" fontId="29" fillId="0" borderId="21" xfId="41" applyNumberFormat="1" applyFont="1" applyBorder="1" applyAlignment="1">
      <alignment horizontal="center" vertical="center"/>
    </xf>
    <xf numFmtId="10" fontId="55" fillId="0" borderId="72" xfId="50" applyNumberFormat="1" applyFont="1" applyBorder="1" applyAlignment="1">
      <alignment horizontal="center"/>
    </xf>
    <xf numFmtId="10" fontId="55" fillId="0" borderId="71" xfId="50" applyNumberFormat="1" applyFont="1" applyBorder="1" applyAlignment="1">
      <alignment horizontal="center"/>
    </xf>
    <xf numFmtId="0" fontId="93" fillId="0" borderId="76" xfId="41" applyFont="1" applyBorder="1" applyAlignment="1">
      <alignment horizontal="center" vertical="center"/>
    </xf>
    <xf numFmtId="0" fontId="93" fillId="0" borderId="20" xfId="41" applyFont="1" applyBorder="1" applyAlignment="1">
      <alignment horizontal="center" vertical="center"/>
    </xf>
    <xf numFmtId="0" fontId="93" fillId="0" borderId="99" xfId="41" applyFont="1" applyBorder="1" applyAlignment="1">
      <alignment horizontal="center" vertical="center"/>
    </xf>
    <xf numFmtId="0" fontId="93" fillId="0" borderId="100" xfId="41" applyFont="1" applyBorder="1" applyAlignment="1">
      <alignment horizontal="center" vertical="center"/>
    </xf>
    <xf numFmtId="0" fontId="71" fillId="0" borderId="69" xfId="41" applyFont="1" applyBorder="1" applyAlignment="1">
      <alignment horizontal="center" vertical="center"/>
    </xf>
    <xf numFmtId="0" fontId="71" fillId="0" borderId="95" xfId="41" applyFont="1" applyBorder="1" applyAlignment="1">
      <alignment horizontal="center" vertical="center"/>
    </xf>
    <xf numFmtId="0" fontId="74" fillId="0" borderId="76" xfId="41" quotePrefix="1" applyFont="1" applyBorder="1" applyAlignment="1">
      <alignment horizontal="center" vertical="center"/>
    </xf>
    <xf numFmtId="0" fontId="74" fillId="0" borderId="76" xfId="41" applyFont="1" applyBorder="1" applyAlignment="1">
      <alignment horizontal="center" vertical="center"/>
    </xf>
    <xf numFmtId="0" fontId="74" fillId="0" borderId="69" xfId="41" applyFont="1" applyBorder="1" applyAlignment="1">
      <alignment horizontal="center" vertical="center"/>
    </xf>
    <xf numFmtId="0" fontId="74" fillId="0" borderId="95" xfId="41" applyFont="1" applyBorder="1" applyAlignment="1">
      <alignment horizontal="center" vertical="center"/>
    </xf>
    <xf numFmtId="10" fontId="31" fillId="25" borderId="70" xfId="50" applyNumberFormat="1" applyFont="1" applyFill="1" applyBorder="1" applyAlignment="1">
      <alignment horizontal="center" vertical="center"/>
    </xf>
    <xf numFmtId="10" fontId="31" fillId="25" borderId="72" xfId="50" applyNumberFormat="1" applyFont="1" applyFill="1" applyBorder="1" applyAlignment="1">
      <alignment horizontal="center" vertical="center"/>
    </xf>
    <xf numFmtId="10" fontId="31" fillId="25" borderId="71" xfId="50" applyNumberFormat="1" applyFont="1" applyFill="1" applyBorder="1" applyAlignment="1">
      <alignment horizontal="center" vertical="center"/>
    </xf>
    <xf numFmtId="10" fontId="31" fillId="0" borderId="70" xfId="50" applyNumberFormat="1" applyFont="1" applyBorder="1" applyAlignment="1">
      <alignment horizontal="center" vertical="center"/>
    </xf>
    <xf numFmtId="10" fontId="31" fillId="0" borderId="72" xfId="50" applyNumberFormat="1" applyFont="1" applyBorder="1" applyAlignment="1">
      <alignment horizontal="center" vertical="center"/>
    </xf>
    <xf numFmtId="10" fontId="31" fillId="0" borderId="71" xfId="50" applyNumberFormat="1" applyFont="1" applyBorder="1" applyAlignment="1">
      <alignment horizontal="center" vertical="center"/>
    </xf>
    <xf numFmtId="10" fontId="31" fillId="25" borderId="69" xfId="50" applyNumberFormat="1" applyFont="1" applyFill="1" applyBorder="1" applyAlignment="1">
      <alignment horizontal="center" vertical="center"/>
    </xf>
    <xf numFmtId="10" fontId="31" fillId="25" borderId="95" xfId="50" applyNumberFormat="1" applyFont="1" applyFill="1" applyBorder="1" applyAlignment="1">
      <alignment horizontal="center" vertical="center"/>
    </xf>
    <xf numFmtId="0" fontId="71" fillId="40" borderId="35" xfId="0" applyFont="1" applyFill="1" applyBorder="1" applyAlignment="1">
      <alignment horizontal="center" vertical="center" wrapText="1"/>
    </xf>
    <xf numFmtId="0" fontId="71" fillId="40" borderId="12" xfId="0" applyFont="1" applyFill="1" applyBorder="1" applyAlignment="1">
      <alignment horizontal="center" vertical="center" wrapText="1"/>
    </xf>
    <xf numFmtId="0" fontId="71" fillId="40" borderId="34" xfId="0" applyFont="1" applyFill="1" applyBorder="1" applyAlignment="1">
      <alignment horizontal="center" vertical="center" wrapText="1"/>
    </xf>
    <xf numFmtId="0" fontId="27" fillId="31" borderId="98" xfId="50" applyFont="1" applyFill="1" applyBorder="1" applyAlignment="1">
      <alignment horizontal="center" vertical="center" wrapText="1"/>
    </xf>
    <xf numFmtId="0" fontId="4" fillId="31" borderId="92" xfId="50" applyFill="1" applyBorder="1" applyAlignment="1">
      <alignment horizontal="center" vertical="center" wrapText="1"/>
    </xf>
    <xf numFmtId="10" fontId="26" fillId="25" borderId="101" xfId="41" applyNumberFormat="1" applyFont="1" applyFill="1" applyBorder="1" applyAlignment="1">
      <alignment horizontal="center" vertical="center"/>
    </xf>
    <xf numFmtId="10" fontId="26" fillId="25" borderId="18" xfId="41" applyNumberFormat="1" applyFont="1" applyFill="1" applyBorder="1" applyAlignment="1">
      <alignment horizontal="center" vertical="center"/>
    </xf>
    <xf numFmtId="10" fontId="26" fillId="25" borderId="33" xfId="41" applyNumberFormat="1" applyFont="1" applyFill="1" applyBorder="1" applyAlignment="1">
      <alignment horizontal="center" vertical="center"/>
    </xf>
    <xf numFmtId="10" fontId="26" fillId="25" borderId="88" xfId="41" applyNumberFormat="1" applyFont="1" applyFill="1" applyBorder="1" applyAlignment="1">
      <alignment horizontal="center" vertical="center"/>
    </xf>
    <xf numFmtId="0" fontId="26" fillId="0" borderId="89" xfId="40" applyFont="1" applyBorder="1" applyAlignment="1">
      <alignment horizontal="left" vertical="center"/>
    </xf>
    <xf numFmtId="0" fontId="0" fillId="0" borderId="72" xfId="0" applyBorder="1" applyAlignment="1">
      <alignment horizontal="left" vertical="center"/>
    </xf>
    <xf numFmtId="0" fontId="0" fillId="0" borderId="71" xfId="0" applyBorder="1" applyAlignment="1">
      <alignment horizontal="left" vertical="center"/>
    </xf>
    <xf numFmtId="0" fontId="26" fillId="25" borderId="17" xfId="40" applyFont="1" applyFill="1" applyBorder="1" applyAlignment="1">
      <alignment horizontal="left" vertical="center" wrapText="1"/>
    </xf>
    <xf numFmtId="0" fontId="26" fillId="25" borderId="21" xfId="40" applyFont="1" applyFill="1" applyBorder="1" applyAlignment="1">
      <alignment horizontal="left" vertical="center" wrapText="1"/>
    </xf>
    <xf numFmtId="0" fontId="26" fillId="25" borderId="89" xfId="40" applyFont="1" applyFill="1" applyBorder="1" applyAlignment="1">
      <alignment horizontal="left" vertical="center" wrapText="1"/>
    </xf>
    <xf numFmtId="0" fontId="26" fillId="25" borderId="72" xfId="40" applyFont="1" applyFill="1" applyBorder="1" applyAlignment="1">
      <alignment horizontal="left" vertical="center" wrapText="1"/>
    </xf>
    <xf numFmtId="0" fontId="26" fillId="25" borderId="71" xfId="40" applyFont="1" applyFill="1" applyBorder="1" applyAlignment="1">
      <alignment horizontal="left" vertical="center" wrapText="1"/>
    </xf>
    <xf numFmtId="17" fontId="74" fillId="0" borderId="70" xfId="0" quotePrefix="1" applyNumberFormat="1" applyFont="1" applyBorder="1" applyAlignment="1">
      <alignment horizontal="center" vertical="center"/>
    </xf>
    <xf numFmtId="17" fontId="74" fillId="0" borderId="72" xfId="0" quotePrefix="1" applyNumberFormat="1" applyFont="1" applyBorder="1" applyAlignment="1">
      <alignment horizontal="center" vertical="center"/>
    </xf>
    <xf numFmtId="17" fontId="74" fillId="0" borderId="71" xfId="0" quotePrefix="1" applyNumberFormat="1" applyFont="1" applyBorder="1" applyAlignment="1">
      <alignment horizontal="center" vertical="center"/>
    </xf>
    <xf numFmtId="0" fontId="74" fillId="0" borderId="21" xfId="41" applyFont="1" applyBorder="1" applyAlignment="1">
      <alignment horizontal="center" vertical="center"/>
    </xf>
    <xf numFmtId="0" fontId="73" fillId="0" borderId="21" xfId="41" applyFont="1" applyBorder="1" applyAlignment="1">
      <alignment horizontal="center" vertical="center"/>
    </xf>
    <xf numFmtId="0" fontId="73" fillId="0" borderId="13" xfId="41" applyFont="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29" fillId="0" borderId="21" xfId="41" applyFont="1" applyBorder="1" applyAlignment="1">
      <alignment horizontal="center" vertical="center"/>
    </xf>
    <xf numFmtId="0" fontId="0" fillId="0" borderId="21" xfId="0" applyBorder="1" applyAlignment="1">
      <alignment horizontal="center" vertical="center"/>
    </xf>
    <xf numFmtId="0" fontId="58" fillId="24" borderId="21" xfId="41" applyFont="1" applyFill="1" applyBorder="1" applyAlignment="1">
      <alignment horizontal="center" vertical="center"/>
    </xf>
    <xf numFmtId="10" fontId="31" fillId="0" borderId="44" xfId="41" applyNumberFormat="1" applyFont="1" applyBorder="1" applyAlignment="1">
      <alignment horizontal="center" vertical="center"/>
    </xf>
    <xf numFmtId="10" fontId="31" fillId="0" borderId="29" xfId="41" applyNumberFormat="1" applyFont="1" applyBorder="1" applyAlignment="1">
      <alignment horizontal="center" vertical="center"/>
    </xf>
    <xf numFmtId="0" fontId="26" fillId="0" borderId="17" xfId="40" applyFont="1" applyBorder="1" applyAlignment="1">
      <alignment horizontal="left" vertical="center"/>
    </xf>
    <xf numFmtId="0" fontId="26" fillId="0" borderId="21" xfId="40" applyFont="1" applyBorder="1" applyAlignment="1">
      <alignment horizontal="left" vertical="center"/>
    </xf>
    <xf numFmtId="10" fontId="31" fillId="0" borderId="21" xfId="41" applyNumberFormat="1" applyFont="1" applyBorder="1" applyAlignment="1">
      <alignment horizontal="center" vertical="center"/>
    </xf>
    <xf numFmtId="0" fontId="87" fillId="32" borderId="19" xfId="51" applyFont="1" applyFill="1" applyBorder="1" applyAlignment="1">
      <alignment horizontal="center" wrapText="1"/>
    </xf>
    <xf numFmtId="0" fontId="71" fillId="32" borderId="10" xfId="0" applyFont="1" applyFill="1" applyBorder="1" applyAlignment="1">
      <alignment horizontal="center" wrapText="1"/>
    </xf>
    <xf numFmtId="0" fontId="71" fillId="32" borderId="18" xfId="0" applyFont="1" applyFill="1" applyBorder="1" applyAlignment="1">
      <alignment horizontal="center" wrapText="1"/>
    </xf>
    <xf numFmtId="0" fontId="71" fillId="32" borderId="38" xfId="0" applyFont="1" applyFill="1" applyBorder="1" applyAlignment="1">
      <alignment horizontal="center" wrapText="1"/>
    </xf>
    <xf numFmtId="0" fontId="71" fillId="32" borderId="54" xfId="0" applyFont="1" applyFill="1" applyBorder="1" applyAlignment="1">
      <alignment horizontal="center" wrapText="1"/>
    </xf>
    <xf numFmtId="0" fontId="71" fillId="32" borderId="46" xfId="0" applyFont="1" applyFill="1" applyBorder="1" applyAlignment="1">
      <alignment horizontal="center" wrapText="1"/>
    </xf>
    <xf numFmtId="0" fontId="31" fillId="31" borderId="25" xfId="41" applyFont="1" applyFill="1" applyBorder="1" applyAlignment="1">
      <alignment horizontal="left" vertical="center" wrapText="1"/>
    </xf>
    <xf numFmtId="0" fontId="0" fillId="31" borderId="62" xfId="0" applyFill="1" applyBorder="1" applyAlignment="1">
      <alignment horizontal="left" vertical="center" wrapText="1"/>
    </xf>
    <xf numFmtId="0" fontId="0" fillId="31" borderId="61" xfId="0" applyFill="1" applyBorder="1" applyAlignment="1">
      <alignment horizontal="left" vertical="center" wrapText="1"/>
    </xf>
    <xf numFmtId="0" fontId="73" fillId="25" borderId="11" xfId="40" applyFont="1" applyFill="1" applyBorder="1" applyAlignment="1">
      <alignment horizontal="left" vertical="center" wrapText="1"/>
    </xf>
    <xf numFmtId="0" fontId="83" fillId="0" borderId="0" xfId="0" applyFont="1" applyAlignment="1">
      <alignment wrapText="1"/>
    </xf>
    <xf numFmtId="0" fontId="83" fillId="0" borderId="14" xfId="0" applyFont="1" applyBorder="1" applyAlignment="1">
      <alignment wrapText="1"/>
    </xf>
    <xf numFmtId="0" fontId="83" fillId="0" borderId="38" xfId="0" applyFont="1" applyBorder="1" applyAlignment="1">
      <alignment wrapText="1"/>
    </xf>
    <xf numFmtId="0" fontId="83" fillId="0" borderId="54" xfId="0" applyFont="1" applyBorder="1" applyAlignment="1">
      <alignment wrapText="1"/>
    </xf>
    <xf numFmtId="0" fontId="83" fillId="0" borderId="46" xfId="0" applyFont="1" applyBorder="1" applyAlignment="1">
      <alignment wrapText="1"/>
    </xf>
    <xf numFmtId="9" fontId="31" fillId="0" borderId="21" xfId="41" applyNumberFormat="1" applyFont="1" applyBorder="1" applyAlignment="1">
      <alignment horizontal="center" vertical="center"/>
    </xf>
    <xf numFmtId="0" fontId="29" fillId="31" borderId="32" xfId="41" applyFont="1" applyFill="1" applyBorder="1" applyAlignment="1">
      <alignment horizontal="center" vertical="center"/>
    </xf>
    <xf numFmtId="0" fontId="29" fillId="31" borderId="20" xfId="41" applyFont="1" applyFill="1" applyBorder="1" applyAlignment="1">
      <alignment horizontal="center" vertical="center"/>
    </xf>
    <xf numFmtId="0" fontId="29" fillId="31" borderId="21" xfId="41" applyFont="1" applyFill="1" applyBorder="1" applyAlignment="1">
      <alignment horizontal="center" vertical="center"/>
    </xf>
    <xf numFmtId="0" fontId="29" fillId="31" borderId="13" xfId="41" applyFont="1" applyFill="1" applyBorder="1" applyAlignment="1">
      <alignment horizontal="center" vertical="center"/>
    </xf>
    <xf numFmtId="165" fontId="29" fillId="0" borderId="100" xfId="41" applyNumberFormat="1" applyFont="1" applyBorder="1" applyAlignment="1">
      <alignment horizontal="center" vertical="center"/>
    </xf>
    <xf numFmtId="165" fontId="29" fillId="0" borderId="20" xfId="41" applyNumberFormat="1" applyFont="1" applyBorder="1" applyAlignment="1">
      <alignment horizontal="center" vertical="center"/>
    </xf>
    <xf numFmtId="9" fontId="45" fillId="25" borderId="21" xfId="40" applyNumberFormat="1" applyFont="1" applyFill="1" applyBorder="1" applyAlignment="1">
      <alignment horizontal="center" vertical="center"/>
    </xf>
    <xf numFmtId="0" fontId="35" fillId="25" borderId="21" xfId="0" applyFont="1" applyFill="1" applyBorder="1" applyAlignment="1">
      <alignment horizontal="center" vertical="center"/>
    </xf>
    <xf numFmtId="0" fontId="27" fillId="0" borderId="98" xfId="41" applyFont="1" applyBorder="1" applyAlignment="1">
      <alignment horizontal="left" vertical="center" wrapText="1"/>
    </xf>
    <xf numFmtId="0" fontId="27" fillId="0" borderId="76" xfId="41" applyFont="1" applyBorder="1" applyAlignment="1">
      <alignment horizontal="left" vertical="center" wrapText="1"/>
    </xf>
    <xf numFmtId="9" fontId="26" fillId="0" borderId="76" xfId="41" quotePrefix="1" applyNumberFormat="1" applyFont="1" applyBorder="1" applyAlignment="1">
      <alignment horizontal="center" vertical="center" wrapText="1"/>
    </xf>
    <xf numFmtId="0" fontId="0" fillId="0" borderId="76" xfId="0" applyBorder="1" applyAlignment="1">
      <alignment horizontal="center" vertical="center" wrapText="1"/>
    </xf>
    <xf numFmtId="0" fontId="0" fillId="0" borderId="20" xfId="0" applyBorder="1" applyAlignment="1">
      <alignment horizontal="center" vertical="center" wrapText="1"/>
    </xf>
    <xf numFmtId="0" fontId="27" fillId="0" borderId="92" xfId="41" applyFont="1" applyBorder="1" applyAlignment="1">
      <alignment horizontal="left" vertical="center" wrapText="1"/>
    </xf>
    <xf numFmtId="0" fontId="27" fillId="0" borderId="69" xfId="41" applyFont="1" applyBorder="1" applyAlignment="1">
      <alignment horizontal="left" vertical="center" wrapText="1"/>
    </xf>
    <xf numFmtId="9" fontId="26" fillId="0" borderId="69" xfId="41" applyNumberFormat="1" applyFont="1" applyBorder="1" applyAlignment="1">
      <alignment horizontal="center" vertical="center" wrapText="1"/>
    </xf>
    <xf numFmtId="0" fontId="0" fillId="0" borderId="69" xfId="0" applyBorder="1" applyAlignment="1">
      <alignment horizontal="center" vertical="center" wrapText="1"/>
    </xf>
    <xf numFmtId="0" fontId="0" fillId="0" borderId="95" xfId="0" applyBorder="1" applyAlignment="1">
      <alignment horizontal="center" vertical="center" wrapText="1"/>
    </xf>
    <xf numFmtId="0" fontId="30" fillId="32" borderId="92" xfId="41" applyFont="1" applyFill="1" applyBorder="1" applyAlignment="1">
      <alignment horizontal="center" vertical="center" wrapText="1"/>
    </xf>
    <xf numFmtId="0" fontId="30" fillId="32" borderId="69" xfId="41" applyFont="1" applyFill="1" applyBorder="1" applyAlignment="1">
      <alignment horizontal="center" vertical="center" wrapText="1"/>
    </xf>
    <xf numFmtId="0" fontId="30" fillId="32" borderId="95" xfId="41" applyFont="1" applyFill="1" applyBorder="1" applyAlignment="1">
      <alignment horizontal="center" vertical="center" wrapText="1"/>
    </xf>
    <xf numFmtId="0" fontId="27" fillId="0" borderId="74" xfId="41" applyFont="1" applyBorder="1" applyAlignment="1">
      <alignment horizontal="left" vertical="center" wrapText="1"/>
    </xf>
    <xf numFmtId="0" fontId="27" fillId="0" borderId="23" xfId="41" applyFont="1" applyBorder="1" applyAlignment="1">
      <alignment horizontal="left" vertical="center" wrapText="1"/>
    </xf>
    <xf numFmtId="9" fontId="73" fillId="0" borderId="23" xfId="41" applyNumberFormat="1" applyFont="1" applyBorder="1" applyAlignment="1">
      <alignment horizontal="center" vertical="center" wrapText="1"/>
    </xf>
    <xf numFmtId="0" fontId="83" fillId="0" borderId="23" xfId="0" applyFont="1" applyBorder="1" applyAlignment="1">
      <alignment horizontal="center" vertical="center" wrapText="1"/>
    </xf>
    <xf numFmtId="0" fontId="83" fillId="0" borderId="15" xfId="0" applyFont="1" applyBorder="1" applyAlignment="1">
      <alignment horizontal="center" vertical="center" wrapText="1"/>
    </xf>
    <xf numFmtId="0" fontId="26" fillId="0" borderId="89" xfId="40" applyFont="1" applyBorder="1" applyAlignment="1">
      <alignment horizontal="left" vertical="center" wrapText="1"/>
    </xf>
    <xf numFmtId="0" fontId="26" fillId="0" borderId="72" xfId="40" applyFont="1" applyBorder="1" applyAlignment="1">
      <alignment horizontal="left" vertical="center" wrapText="1"/>
    </xf>
    <xf numFmtId="0" fontId="26" fillId="0" borderId="71" xfId="40" applyFont="1" applyBorder="1" applyAlignment="1">
      <alignment horizontal="left" vertical="center" wrapText="1"/>
    </xf>
    <xf numFmtId="0" fontId="30" fillId="33" borderId="82" xfId="41" applyFont="1" applyFill="1" applyBorder="1" applyAlignment="1">
      <alignment horizontal="center" vertical="center" wrapText="1"/>
    </xf>
    <xf numFmtId="0" fontId="30" fillId="33" borderId="85" xfId="41" applyFont="1" applyFill="1" applyBorder="1" applyAlignment="1">
      <alignment horizontal="center" vertical="center" wrapText="1"/>
    </xf>
    <xf numFmtId="0" fontId="30" fillId="33" borderId="86" xfId="41" applyFont="1" applyFill="1" applyBorder="1" applyAlignment="1">
      <alignment horizontal="center" vertical="center" wrapText="1"/>
    </xf>
    <xf numFmtId="0" fontId="30" fillId="34" borderId="92" xfId="41" applyFont="1" applyFill="1" applyBorder="1" applyAlignment="1">
      <alignment horizontal="center" vertical="center" wrapText="1"/>
    </xf>
    <xf numFmtId="0" fontId="30" fillId="34" borderId="69" xfId="41" applyFont="1" applyFill="1" applyBorder="1" applyAlignment="1">
      <alignment horizontal="center" vertical="center" wrapText="1"/>
    </xf>
    <xf numFmtId="0" fontId="30" fillId="34" borderId="95" xfId="41" applyFont="1" applyFill="1" applyBorder="1" applyAlignment="1">
      <alignment horizontal="center" vertical="center" wrapText="1"/>
    </xf>
    <xf numFmtId="0" fontId="26" fillId="0" borderId="92" xfId="41" applyFont="1" applyBorder="1" applyAlignment="1">
      <alignment horizontal="center" vertical="center" wrapText="1"/>
    </xf>
    <xf numFmtId="0" fontId="26" fillId="0" borderId="69" xfId="41" applyFont="1" applyBorder="1" applyAlignment="1">
      <alignment horizontal="center" vertical="center" wrapText="1"/>
    </xf>
    <xf numFmtId="0" fontId="27" fillId="0" borderId="0" xfId="41" applyFont="1" applyAlignment="1">
      <alignment horizontal="left" vertical="center" wrapText="1"/>
    </xf>
    <xf numFmtId="9" fontId="73" fillId="0" borderId="0" xfId="41" applyNumberFormat="1" applyFont="1" applyAlignment="1">
      <alignment horizontal="center" vertical="center" wrapText="1"/>
    </xf>
    <xf numFmtId="9" fontId="31" fillId="25" borderId="44" xfId="40" applyNumberFormat="1" applyFont="1" applyFill="1" applyBorder="1" applyAlignment="1">
      <alignment horizontal="center" vertical="center"/>
    </xf>
    <xf numFmtId="9" fontId="31" fillId="25" borderId="43" xfId="40" applyNumberFormat="1" applyFont="1" applyFill="1" applyBorder="1" applyAlignment="1">
      <alignment horizontal="center" vertical="center"/>
    </xf>
    <xf numFmtId="9" fontId="31" fillId="25" borderId="29" xfId="40" applyNumberFormat="1" applyFont="1" applyFill="1" applyBorder="1" applyAlignment="1">
      <alignment horizontal="center" vertical="center"/>
    </xf>
    <xf numFmtId="9" fontId="26" fillId="0" borderId="70" xfId="0" quotePrefix="1" applyNumberFormat="1" applyFont="1" applyBorder="1" applyAlignment="1">
      <alignment horizontal="center" vertical="center" wrapText="1"/>
    </xf>
    <xf numFmtId="9" fontId="26" fillId="0" borderId="72" xfId="0" quotePrefix="1" applyNumberFormat="1" applyFont="1" applyBorder="1" applyAlignment="1">
      <alignment horizontal="center" vertical="center" wrapText="1"/>
    </xf>
    <xf numFmtId="9" fontId="26" fillId="0" borderId="90" xfId="0" quotePrefix="1" applyNumberFormat="1" applyFont="1" applyBorder="1" applyAlignment="1">
      <alignment horizontal="center" vertical="center" wrapText="1"/>
    </xf>
    <xf numFmtId="0" fontId="93" fillId="0" borderId="48" xfId="41" applyFont="1" applyBorder="1" applyAlignment="1">
      <alignment horizontal="center" vertical="center" wrapText="1"/>
    </xf>
    <xf numFmtId="0" fontId="93" fillId="0" borderId="0" xfId="41" applyFont="1" applyAlignment="1">
      <alignment horizontal="center" vertical="center" wrapText="1"/>
    </xf>
    <xf numFmtId="0" fontId="93" fillId="0" borderId="37" xfId="41" applyFont="1" applyBorder="1" applyAlignment="1">
      <alignment horizontal="center" vertical="center" wrapText="1"/>
    </xf>
    <xf numFmtId="0" fontId="93" fillId="0" borderId="33" xfId="41" applyFont="1" applyBorder="1" applyAlignment="1">
      <alignment horizontal="center" vertical="center" wrapText="1"/>
    </xf>
    <xf numFmtId="0" fontId="93" fillId="0" borderId="68" xfId="41" applyFont="1" applyBorder="1" applyAlignment="1">
      <alignment horizontal="center" vertical="center" wrapText="1"/>
    </xf>
    <xf numFmtId="0" fontId="93" fillId="0" borderId="28" xfId="41" applyFont="1" applyBorder="1" applyAlignment="1">
      <alignment horizontal="center" vertical="center" wrapText="1"/>
    </xf>
    <xf numFmtId="9" fontId="27" fillId="0" borderId="56" xfId="41" applyNumberFormat="1" applyFont="1" applyBorder="1" applyAlignment="1">
      <alignment horizontal="center" vertical="center" wrapText="1"/>
    </xf>
    <xf numFmtId="9" fontId="27" fillId="0" borderId="65" xfId="41" applyNumberFormat="1" applyFont="1" applyBorder="1" applyAlignment="1">
      <alignment horizontal="center" vertical="center" wrapText="1"/>
    </xf>
    <xf numFmtId="9" fontId="27" fillId="0" borderId="55" xfId="41" applyNumberFormat="1" applyFont="1" applyBorder="1" applyAlignment="1">
      <alignment horizontal="center" vertical="center" wrapText="1"/>
    </xf>
    <xf numFmtId="0" fontId="29" fillId="0" borderId="57" xfId="41" applyFont="1" applyBorder="1" applyAlignment="1">
      <alignment horizontal="center" vertical="center" wrapText="1"/>
    </xf>
    <xf numFmtId="0" fontId="0" fillId="0" borderId="59" xfId="0" applyBorder="1" applyAlignment="1">
      <alignment horizontal="center" vertical="center"/>
    </xf>
    <xf numFmtId="0" fontId="0" fillId="0" borderId="60" xfId="0" applyBorder="1" applyAlignment="1">
      <alignment horizontal="center" vertical="center"/>
    </xf>
    <xf numFmtId="0" fontId="29" fillId="31" borderId="58" xfId="41" applyFont="1" applyFill="1" applyBorder="1" applyAlignment="1">
      <alignment vertical="center" wrapText="1"/>
    </xf>
    <xf numFmtId="0" fontId="0" fillId="0" borderId="64" xfId="0" applyBorder="1" applyAlignment="1">
      <alignment vertical="center" wrapText="1"/>
    </xf>
    <xf numFmtId="165" fontId="27" fillId="0" borderId="21" xfId="41" applyNumberFormat="1" applyFont="1" applyBorder="1" applyAlignment="1">
      <alignment horizontal="center" vertical="center"/>
    </xf>
    <xf numFmtId="165" fontId="27" fillId="0" borderId="44" xfId="41" applyNumberFormat="1" applyFont="1" applyBorder="1" applyAlignment="1">
      <alignment horizontal="center" vertical="center"/>
    </xf>
    <xf numFmtId="165" fontId="27" fillId="0" borderId="13" xfId="41" applyNumberFormat="1" applyFont="1" applyBorder="1" applyAlignment="1">
      <alignment horizontal="center" vertical="center"/>
    </xf>
    <xf numFmtId="165" fontId="29" fillId="0" borderId="56" xfId="41" applyNumberFormat="1" applyFont="1" applyBorder="1" applyAlignment="1">
      <alignment horizontal="center" vertical="center"/>
    </xf>
    <xf numFmtId="165" fontId="29" fillId="0" borderId="65" xfId="41" applyNumberFormat="1" applyFont="1" applyBorder="1" applyAlignment="1">
      <alignment horizontal="center" vertical="center"/>
    </xf>
    <xf numFmtId="165" fontId="29" fillId="0" borderId="55" xfId="41" applyNumberFormat="1" applyFont="1" applyBorder="1" applyAlignment="1">
      <alignment horizontal="center" vertical="center"/>
    </xf>
    <xf numFmtId="0" fontId="29" fillId="31" borderId="42" xfId="41" applyFont="1" applyFill="1" applyBorder="1" applyAlignment="1">
      <alignment vertical="center" wrapText="1"/>
    </xf>
    <xf numFmtId="0" fontId="0" fillId="0" borderId="29" xfId="0" applyBorder="1" applyAlignment="1">
      <alignment vertical="center" wrapText="1"/>
    </xf>
    <xf numFmtId="0" fontId="29" fillId="0" borderId="44" xfId="41" applyFont="1" applyBorder="1" applyAlignment="1">
      <alignment vertical="center"/>
    </xf>
    <xf numFmtId="0" fontId="0" fillId="0" borderId="43" xfId="0" applyBorder="1" applyAlignment="1">
      <alignment vertical="center"/>
    </xf>
    <xf numFmtId="0" fontId="0" fillId="0" borderId="49" xfId="0" applyBorder="1" applyAlignment="1">
      <alignment vertical="center"/>
    </xf>
    <xf numFmtId="0" fontId="29" fillId="31" borderId="42" xfId="41" applyFont="1" applyFill="1" applyBorder="1" applyAlignment="1">
      <alignment vertical="center"/>
    </xf>
    <xf numFmtId="0" fontId="0" fillId="0" borderId="29" xfId="0" applyBorder="1" applyAlignment="1">
      <alignment vertical="center"/>
    </xf>
    <xf numFmtId="0" fontId="30" fillId="32" borderId="30" xfId="41" applyFont="1" applyFill="1" applyBorder="1" applyAlignment="1">
      <alignment horizontal="center" vertical="center" wrapText="1"/>
    </xf>
    <xf numFmtId="0" fontId="30" fillId="25" borderId="61" xfId="41" applyFont="1" applyFill="1" applyBorder="1" applyAlignment="1">
      <alignment horizontal="center" vertical="center" wrapText="1"/>
    </xf>
    <xf numFmtId="0" fontId="30" fillId="25" borderId="32" xfId="41" applyFont="1" applyFill="1" applyBorder="1" applyAlignment="1">
      <alignment horizontal="center" vertical="center" wrapText="1"/>
    </xf>
    <xf numFmtId="0" fontId="30" fillId="25" borderId="33" xfId="41" applyFont="1" applyFill="1" applyBorder="1" applyAlignment="1">
      <alignment horizontal="center" vertical="center" wrapText="1"/>
    </xf>
    <xf numFmtId="0" fontId="30" fillId="25" borderId="20" xfId="41" applyFont="1" applyFill="1" applyBorder="1" applyAlignment="1">
      <alignment horizontal="center" vertical="center" wrapText="1"/>
    </xf>
    <xf numFmtId="9" fontId="26" fillId="0" borderId="69" xfId="41" quotePrefix="1" applyNumberFormat="1" applyFont="1" applyBorder="1" applyAlignment="1">
      <alignment horizontal="center" vertical="center" wrapText="1"/>
    </xf>
    <xf numFmtId="9" fontId="80" fillId="0" borderId="21" xfId="41" applyNumberFormat="1" applyFont="1" applyBorder="1" applyAlignment="1">
      <alignment horizontal="center" vertical="center" wrapText="1"/>
    </xf>
    <xf numFmtId="9" fontId="80" fillId="0" borderId="44" xfId="41" applyNumberFormat="1" applyFont="1" applyBorder="1" applyAlignment="1">
      <alignment horizontal="center" vertical="center" wrapText="1"/>
    </xf>
    <xf numFmtId="9" fontId="80" fillId="0" borderId="13" xfId="41" applyNumberFormat="1" applyFont="1" applyBorder="1" applyAlignment="1">
      <alignment horizontal="center" vertical="center" wrapText="1"/>
    </xf>
    <xf numFmtId="165" fontId="27" fillId="25" borderId="0" xfId="41" applyNumberFormat="1" applyFont="1" applyFill="1" applyAlignment="1">
      <alignment horizontal="center" vertical="center" wrapText="1"/>
    </xf>
    <xf numFmtId="0" fontId="46" fillId="0" borderId="92" xfId="40" applyFont="1" applyBorder="1" applyAlignment="1">
      <alignment horizontal="left" vertical="center" wrapText="1"/>
    </xf>
    <xf numFmtId="0" fontId="46" fillId="0" borderId="69" xfId="40" applyFont="1" applyBorder="1" applyAlignment="1">
      <alignment horizontal="left" vertical="center" wrapText="1"/>
    </xf>
    <xf numFmtId="0" fontId="26" fillId="0" borderId="17" xfId="40" applyFont="1" applyBorder="1" applyAlignment="1">
      <alignment horizontal="left" vertical="center" wrapText="1"/>
    </xf>
    <xf numFmtId="0" fontId="26" fillId="0" borderId="21" xfId="40" applyFont="1" applyBorder="1" applyAlignment="1">
      <alignment horizontal="left" vertical="center" wrapText="1"/>
    </xf>
    <xf numFmtId="165" fontId="46" fillId="25" borderId="17" xfId="41" applyNumberFormat="1" applyFont="1" applyFill="1" applyBorder="1" applyAlignment="1">
      <alignment horizontal="center" vertical="center" wrapText="1"/>
    </xf>
    <xf numFmtId="10" fontId="31" fillId="30" borderId="70" xfId="40" quotePrefix="1" applyNumberFormat="1" applyFont="1" applyFill="1" applyBorder="1" applyAlignment="1">
      <alignment horizontal="center" vertical="center"/>
    </xf>
    <xf numFmtId="10" fontId="31" fillId="30" borderId="72" xfId="40" quotePrefix="1" applyNumberFormat="1" applyFont="1" applyFill="1" applyBorder="1" applyAlignment="1">
      <alignment horizontal="center" vertical="center"/>
    </xf>
    <xf numFmtId="10" fontId="31" fillId="30" borderId="71" xfId="40" quotePrefix="1" applyNumberFormat="1" applyFont="1" applyFill="1" applyBorder="1" applyAlignment="1">
      <alignment horizontal="center" vertical="center"/>
    </xf>
    <xf numFmtId="10" fontId="31" fillId="0" borderId="102" xfId="40" quotePrefix="1" applyNumberFormat="1" applyFont="1" applyBorder="1" applyAlignment="1">
      <alignment horizontal="left" vertical="center" wrapText="1"/>
    </xf>
    <xf numFmtId="10" fontId="31" fillId="0" borderId="67" xfId="40" quotePrefix="1" applyNumberFormat="1" applyFont="1" applyBorder="1" applyAlignment="1">
      <alignment horizontal="left" vertical="center" wrapText="1"/>
    </xf>
    <xf numFmtId="10" fontId="31" fillId="0" borderId="96" xfId="40" quotePrefix="1" applyNumberFormat="1" applyFont="1" applyBorder="1" applyAlignment="1">
      <alignment horizontal="left" vertical="center" wrapText="1"/>
    </xf>
    <xf numFmtId="10" fontId="31" fillId="0" borderId="48" xfId="40" quotePrefix="1" applyNumberFormat="1" applyFont="1" applyBorder="1" applyAlignment="1">
      <alignment horizontal="left" vertical="center" wrapText="1"/>
    </xf>
    <xf numFmtId="10" fontId="31" fillId="0" borderId="0" xfId="40" quotePrefix="1" applyNumberFormat="1" applyFont="1" applyAlignment="1">
      <alignment horizontal="left" vertical="center" wrapText="1"/>
    </xf>
    <xf numFmtId="10" fontId="31" fillId="0" borderId="37" xfId="40" quotePrefix="1" applyNumberFormat="1" applyFont="1" applyBorder="1" applyAlignment="1">
      <alignment horizontal="left" vertical="center" wrapText="1"/>
    </xf>
    <xf numFmtId="0" fontId="26" fillId="31" borderId="25" xfId="41" applyFont="1" applyFill="1" applyBorder="1" applyAlignment="1">
      <alignment vertical="center" wrapText="1"/>
    </xf>
    <xf numFmtId="0" fontId="0" fillId="31" borderId="62" xfId="0" applyFill="1" applyBorder="1" applyAlignment="1">
      <alignment vertical="center"/>
    </xf>
    <xf numFmtId="0" fontId="0" fillId="31" borderId="63" xfId="0" applyFill="1" applyBorder="1" applyAlignment="1">
      <alignment vertical="center"/>
    </xf>
    <xf numFmtId="0" fontId="26" fillId="0" borderId="70" xfId="40" applyFont="1" applyBorder="1" applyAlignment="1">
      <alignment horizontal="left" vertical="center" wrapText="1"/>
    </xf>
    <xf numFmtId="0" fontId="25" fillId="0" borderId="70" xfId="0" applyFont="1" applyBorder="1" applyAlignment="1">
      <alignment horizontal="center" vertical="center"/>
    </xf>
    <xf numFmtId="0" fontId="25" fillId="0" borderId="72" xfId="0" applyFont="1" applyBorder="1" applyAlignment="1">
      <alignment horizontal="center" vertical="center"/>
    </xf>
    <xf numFmtId="0" fontId="25" fillId="0" borderId="71" xfId="0" applyFont="1" applyBorder="1" applyAlignment="1">
      <alignment horizontal="center" vertical="center"/>
    </xf>
    <xf numFmtId="0" fontId="88" fillId="24" borderId="35" xfId="0" applyFont="1" applyFill="1" applyBorder="1" applyAlignment="1">
      <alignment horizontal="left" vertical="center"/>
    </xf>
    <xf numFmtId="0" fontId="88" fillId="24" borderId="12" xfId="0" applyFont="1" applyFill="1" applyBorder="1" applyAlignment="1">
      <alignment horizontal="left" vertical="center"/>
    </xf>
    <xf numFmtId="0" fontId="88" fillId="24" borderId="34" xfId="0" applyFont="1" applyFill="1" applyBorder="1" applyAlignment="1">
      <alignment horizontal="left" vertical="center"/>
    </xf>
    <xf numFmtId="0" fontId="74" fillId="25" borderId="21" xfId="41" applyFont="1" applyFill="1" applyBorder="1" applyAlignment="1">
      <alignment horizontal="center" vertical="center"/>
    </xf>
    <xf numFmtId="0" fontId="74" fillId="25" borderId="13" xfId="41" applyFont="1" applyFill="1" applyBorder="1" applyAlignment="1">
      <alignment horizontal="center" vertical="center"/>
    </xf>
    <xf numFmtId="0" fontId="74" fillId="0" borderId="32" xfId="41" quotePrefix="1" applyFont="1" applyBorder="1" applyAlignment="1">
      <alignment horizontal="center" vertical="center"/>
    </xf>
    <xf numFmtId="0" fontId="74" fillId="0" borderId="32" xfId="41" applyFont="1" applyBorder="1" applyAlignment="1">
      <alignment horizontal="center" vertical="center"/>
    </xf>
    <xf numFmtId="0" fontId="74" fillId="0" borderId="33" xfId="41" applyFont="1" applyBorder="1" applyAlignment="1">
      <alignment horizontal="center" vertical="center"/>
    </xf>
    <xf numFmtId="0" fontId="29" fillId="0" borderId="32" xfId="41" applyFont="1" applyBorder="1" applyAlignment="1">
      <alignment horizontal="center" vertical="center" wrapText="1"/>
    </xf>
    <xf numFmtId="0" fontId="29" fillId="0" borderId="33" xfId="41" applyFont="1" applyBorder="1" applyAlignment="1">
      <alignment horizontal="center" vertical="center" wrapText="1"/>
    </xf>
    <xf numFmtId="0" fontId="29" fillId="0" borderId="20" xfId="41" applyFont="1" applyBorder="1" applyAlignment="1">
      <alignment horizontal="center" vertical="center" wrapText="1"/>
    </xf>
    <xf numFmtId="0" fontId="29" fillId="0" borderId="21" xfId="41" applyFont="1" applyBorder="1" applyAlignment="1">
      <alignment horizontal="center" vertical="center" wrapText="1"/>
    </xf>
    <xf numFmtId="0" fontId="29" fillId="0" borderId="44" xfId="41" applyFont="1" applyBorder="1" applyAlignment="1">
      <alignment horizontal="center" vertical="center" wrapText="1"/>
    </xf>
    <xf numFmtId="0" fontId="29" fillId="0" borderId="13" xfId="41" applyFont="1" applyBorder="1" applyAlignment="1">
      <alignment horizontal="center" vertical="center" wrapText="1"/>
    </xf>
    <xf numFmtId="0" fontId="29" fillId="0" borderId="23" xfId="41" applyFont="1" applyBorder="1" applyAlignment="1">
      <alignment horizontal="center" vertical="center" wrapText="1"/>
    </xf>
    <xf numFmtId="0" fontId="29" fillId="0" borderId="50" xfId="41" applyFont="1" applyBorder="1" applyAlignment="1">
      <alignment horizontal="center" vertical="center" wrapText="1"/>
    </xf>
    <xf numFmtId="0" fontId="29" fillId="0" borderId="15" xfId="41" applyFont="1" applyBorder="1" applyAlignment="1">
      <alignment horizontal="center" vertical="center" wrapText="1"/>
    </xf>
    <xf numFmtId="0" fontId="27" fillId="0" borderId="21" xfId="0" applyFont="1" applyBorder="1" applyAlignment="1">
      <alignment horizontal="center" vertical="center"/>
    </xf>
    <xf numFmtId="0" fontId="27" fillId="0" borderId="44" xfId="0" applyFont="1" applyBorder="1" applyAlignment="1">
      <alignment horizontal="center" vertical="center"/>
    </xf>
    <xf numFmtId="10" fontId="46" fillId="0" borderId="70" xfId="41" applyNumberFormat="1" applyFont="1" applyBorder="1" applyAlignment="1">
      <alignment horizontal="center" vertical="center"/>
    </xf>
    <xf numFmtId="10" fontId="46" fillId="0" borderId="72" xfId="41" applyNumberFormat="1" applyFont="1" applyBorder="1" applyAlignment="1">
      <alignment horizontal="center" vertical="center"/>
    </xf>
    <xf numFmtId="10" fontId="46" fillId="0" borderId="71" xfId="41" applyNumberFormat="1" applyFont="1" applyBorder="1" applyAlignment="1">
      <alignment horizontal="center" vertical="center"/>
    </xf>
    <xf numFmtId="0" fontId="25" fillId="0" borderId="21" xfId="0" applyFont="1" applyBorder="1" applyAlignment="1">
      <alignment horizontal="center" vertical="center"/>
    </xf>
    <xf numFmtId="10" fontId="46" fillId="0" borderId="23" xfId="41" applyNumberFormat="1" applyFont="1" applyBorder="1" applyAlignment="1">
      <alignment horizontal="center" vertical="center"/>
    </xf>
    <xf numFmtId="10" fontId="46" fillId="0" borderId="50" xfId="41" applyNumberFormat="1" applyFont="1" applyBorder="1" applyAlignment="1">
      <alignment horizontal="center" vertical="center"/>
    </xf>
    <xf numFmtId="10" fontId="46" fillId="0" borderId="52" xfId="41" applyNumberFormat="1" applyFont="1" applyBorder="1" applyAlignment="1">
      <alignment horizontal="center" vertical="center"/>
    </xf>
    <xf numFmtId="10" fontId="46" fillId="0" borderId="53" xfId="41" applyNumberFormat="1" applyFont="1" applyBorder="1" applyAlignment="1">
      <alignment horizontal="center" vertical="center"/>
    </xf>
    <xf numFmtId="0" fontId="27" fillId="31" borderId="44" xfId="41" applyFont="1" applyFill="1" applyBorder="1" applyAlignment="1">
      <alignment horizontal="center" vertical="center"/>
    </xf>
    <xf numFmtId="0" fontId="0" fillId="31" borderId="43" xfId="0" applyFill="1" applyBorder="1" applyAlignment="1">
      <alignment horizontal="center" vertical="center"/>
    </xf>
    <xf numFmtId="0" fontId="0" fillId="31" borderId="29" xfId="0" applyFill="1" applyBorder="1" applyAlignment="1">
      <alignment horizontal="center" vertical="center"/>
    </xf>
    <xf numFmtId="0" fontId="78" fillId="0" borderId="21" xfId="41" applyFont="1" applyBorder="1" applyAlignment="1">
      <alignment horizontal="center" vertical="center" wrapText="1"/>
    </xf>
    <xf numFmtId="0" fontId="78" fillId="0" borderId="13" xfId="41" applyFont="1" applyBorder="1" applyAlignment="1">
      <alignment horizontal="center" vertical="center" wrapText="1"/>
    </xf>
    <xf numFmtId="0" fontId="79" fillId="0" borderId="21" xfId="0" applyFont="1" applyBorder="1" applyAlignment="1">
      <alignment vertical="center"/>
    </xf>
    <xf numFmtId="0" fontId="79" fillId="0" borderId="13" xfId="0" applyFont="1" applyBorder="1" applyAlignment="1">
      <alignment vertical="center"/>
    </xf>
    <xf numFmtId="0" fontId="71" fillId="32" borderId="19" xfId="40" applyFont="1" applyFill="1" applyBorder="1" applyAlignment="1">
      <alignment horizontal="center" vertical="center" wrapText="1"/>
    </xf>
    <xf numFmtId="0" fontId="47" fillId="32" borderId="10" xfId="0" applyFont="1" applyFill="1" applyBorder="1" applyAlignment="1">
      <alignment horizontal="center" vertical="center" wrapText="1"/>
    </xf>
    <xf numFmtId="0" fontId="47" fillId="32" borderId="18" xfId="0" applyFont="1" applyFill="1" applyBorder="1" applyAlignment="1">
      <alignment horizontal="center" vertical="center" wrapText="1"/>
    </xf>
    <xf numFmtId="0" fontId="12" fillId="31" borderId="16" xfId="0" applyFont="1" applyFill="1" applyBorder="1" applyAlignment="1">
      <alignment horizontal="center" vertical="center" wrapText="1"/>
    </xf>
    <xf numFmtId="0" fontId="0" fillId="31" borderId="17" xfId="0" applyFill="1" applyBorder="1" applyAlignment="1">
      <alignment horizontal="center" vertical="center" wrapText="1"/>
    </xf>
    <xf numFmtId="0" fontId="0" fillId="31" borderId="42" xfId="0" applyFill="1" applyBorder="1" applyAlignment="1">
      <alignment horizontal="center" vertical="center" wrapText="1"/>
    </xf>
    <xf numFmtId="0" fontId="38" fillId="0" borderId="30" xfId="41" applyFont="1" applyBorder="1" applyAlignment="1">
      <alignment horizontal="center" vertical="center" wrapText="1"/>
    </xf>
    <xf numFmtId="0" fontId="38" fillId="0" borderId="26" xfId="41" applyFont="1" applyBorder="1" applyAlignment="1">
      <alignment horizontal="center" vertical="center" wrapText="1"/>
    </xf>
    <xf numFmtId="0" fontId="38" fillId="0" borderId="30" xfId="41" applyFont="1" applyBorder="1" applyAlignment="1">
      <alignment horizontal="center" vertical="center"/>
    </xf>
    <xf numFmtId="0" fontId="38" fillId="0" borderId="26" xfId="41" applyFont="1" applyBorder="1" applyAlignment="1">
      <alignment horizontal="center" vertical="center"/>
    </xf>
    <xf numFmtId="17" fontId="74" fillId="0" borderId="21" xfId="41" quotePrefix="1" applyNumberFormat="1" applyFont="1" applyBorder="1" applyAlignment="1">
      <alignment horizontal="center" vertical="center"/>
    </xf>
    <xf numFmtId="9" fontId="12" fillId="0" borderId="21" xfId="40" applyNumberFormat="1" applyBorder="1" applyAlignment="1">
      <alignment horizontal="right" vertical="center"/>
    </xf>
    <xf numFmtId="9" fontId="26" fillId="33" borderId="10" xfId="41" applyNumberFormat="1" applyFont="1" applyFill="1" applyBorder="1" applyAlignment="1">
      <alignment horizontal="left" vertical="center" wrapText="1"/>
    </xf>
    <xf numFmtId="0" fontId="12" fillId="31" borderId="17" xfId="0" applyFont="1" applyFill="1" applyBorder="1" applyAlignment="1">
      <alignment horizontal="center" vertical="center" wrapText="1"/>
    </xf>
    <xf numFmtId="0" fontId="30" fillId="31" borderId="21" xfId="41" applyFont="1" applyFill="1" applyBorder="1" applyAlignment="1">
      <alignment horizontal="center" vertical="center"/>
    </xf>
    <xf numFmtId="0" fontId="30" fillId="31" borderId="13" xfId="41" applyFont="1" applyFill="1" applyBorder="1" applyAlignment="1">
      <alignment horizontal="center" vertical="center"/>
    </xf>
    <xf numFmtId="165" fontId="39" fillId="0" borderId="21" xfId="41" applyNumberFormat="1" applyFont="1" applyBorder="1" applyAlignment="1">
      <alignment horizontal="right" vertical="center"/>
    </xf>
    <xf numFmtId="0" fontId="30" fillId="0" borderId="21" xfId="41" applyFont="1" applyBorder="1" applyAlignment="1">
      <alignment horizontal="center" vertical="center"/>
    </xf>
    <xf numFmtId="0" fontId="30" fillId="0" borderId="13" xfId="41" applyFont="1" applyBorder="1" applyAlignment="1">
      <alignment horizontal="center" vertical="center"/>
    </xf>
    <xf numFmtId="0" fontId="92" fillId="24" borderId="38" xfId="0" applyFont="1" applyFill="1" applyBorder="1" applyAlignment="1">
      <alignment horizontal="center" vertical="center" wrapText="1"/>
    </xf>
    <xf numFmtId="0" fontId="92" fillId="24" borderId="54" xfId="0" applyFont="1" applyFill="1" applyBorder="1" applyAlignment="1">
      <alignment horizontal="center" vertical="center" wrapText="1"/>
    </xf>
    <xf numFmtId="0" fontId="92" fillId="24" borderId="46" xfId="0" applyFont="1" applyFill="1" applyBorder="1" applyAlignment="1">
      <alignment horizontal="center" vertical="center" wrapText="1"/>
    </xf>
    <xf numFmtId="10" fontId="46" fillId="25" borderId="45" xfId="41" applyNumberFormat="1" applyFont="1" applyFill="1" applyBorder="1" applyAlignment="1">
      <alignment horizontal="center" vertical="center"/>
    </xf>
    <xf numFmtId="10" fontId="46" fillId="25" borderId="36" xfId="41" applyNumberFormat="1" applyFont="1" applyFill="1" applyBorder="1" applyAlignment="1">
      <alignment horizontal="center" vertical="center"/>
    </xf>
    <xf numFmtId="10" fontId="46" fillId="25" borderId="31" xfId="41" applyNumberFormat="1" applyFont="1" applyFill="1" applyBorder="1" applyAlignment="1">
      <alignment horizontal="center" vertical="center"/>
    </xf>
    <xf numFmtId="10" fontId="46" fillId="25" borderId="70" xfId="41" applyNumberFormat="1" applyFont="1" applyFill="1" applyBorder="1" applyAlignment="1">
      <alignment horizontal="center" vertical="center"/>
    </xf>
    <xf numFmtId="10" fontId="46" fillId="25" borderId="72" xfId="41" applyNumberFormat="1" applyFont="1" applyFill="1" applyBorder="1" applyAlignment="1">
      <alignment horizontal="center" vertical="center"/>
    </xf>
    <xf numFmtId="10" fontId="46" fillId="25" borderId="71" xfId="41" applyNumberFormat="1" applyFont="1" applyFill="1" applyBorder="1" applyAlignment="1">
      <alignment horizontal="center" vertical="center"/>
    </xf>
    <xf numFmtId="10" fontId="46" fillId="0" borderId="45" xfId="41" applyNumberFormat="1" applyFont="1" applyBorder="1" applyAlignment="1">
      <alignment horizontal="center" vertical="center"/>
    </xf>
    <xf numFmtId="10" fontId="46" fillId="0" borderId="36" xfId="41" applyNumberFormat="1" applyFont="1" applyBorder="1" applyAlignment="1">
      <alignment horizontal="center" vertical="center"/>
    </xf>
    <xf numFmtId="10" fontId="46" fillId="0" borderId="31" xfId="41" applyNumberFormat="1" applyFont="1" applyBorder="1" applyAlignment="1">
      <alignment horizontal="center" vertical="center"/>
    </xf>
    <xf numFmtId="0" fontId="47" fillId="32" borderId="38" xfId="0" applyFont="1" applyFill="1" applyBorder="1" applyAlignment="1">
      <alignment horizontal="center" vertical="center" wrapText="1"/>
    </xf>
    <xf numFmtId="0" fontId="47" fillId="32" borderId="54" xfId="0" applyFont="1" applyFill="1" applyBorder="1" applyAlignment="1">
      <alignment horizontal="center" vertical="center" wrapText="1"/>
    </xf>
    <xf numFmtId="0" fontId="47" fillId="32" borderId="46" xfId="0" applyFont="1" applyFill="1" applyBorder="1" applyAlignment="1">
      <alignment horizontal="center" vertical="center" wrapText="1"/>
    </xf>
    <xf numFmtId="0" fontId="86" fillId="39" borderId="103" xfId="0" applyFont="1" applyFill="1" applyBorder="1" applyAlignment="1">
      <alignment horizontal="center" vertical="center"/>
    </xf>
    <xf numFmtId="0" fontId="86" fillId="39" borderId="72" xfId="0" applyFont="1" applyFill="1" applyBorder="1" applyAlignment="1">
      <alignment horizontal="center" vertical="center"/>
    </xf>
    <xf numFmtId="0" fontId="86" fillId="39" borderId="90" xfId="0" applyFont="1" applyFill="1" applyBorder="1" applyAlignment="1">
      <alignment horizontal="center" vertical="center"/>
    </xf>
    <xf numFmtId="0" fontId="27" fillId="0" borderId="104" xfId="0" applyFont="1" applyBorder="1" applyAlignment="1">
      <alignment horizontal="left" vertical="center" wrapText="1"/>
    </xf>
    <xf numFmtId="0" fontId="27" fillId="0" borderId="105" xfId="0" applyFont="1" applyBorder="1" applyAlignment="1">
      <alignment horizontal="left" vertical="center" wrapText="1"/>
    </xf>
    <xf numFmtId="0" fontId="27" fillId="0" borderId="106" xfId="0" applyFont="1" applyBorder="1" applyAlignment="1">
      <alignment horizontal="left" vertical="center" wrapText="1"/>
    </xf>
    <xf numFmtId="0" fontId="27" fillId="0" borderId="54" xfId="0" applyFont="1" applyBorder="1" applyAlignment="1">
      <alignment horizontal="left" vertical="center" wrapText="1"/>
    </xf>
    <xf numFmtId="0" fontId="27" fillId="0" borderId="46" xfId="0" applyFont="1" applyBorder="1" applyAlignment="1">
      <alignment horizontal="left" vertical="center" wrapText="1"/>
    </xf>
    <xf numFmtId="0" fontId="0" fillId="33" borderId="10" xfId="0" applyFill="1" applyBorder="1" applyAlignment="1">
      <alignment horizontal="left" vertical="center" wrapText="1"/>
    </xf>
    <xf numFmtId="0" fontId="30" fillId="34" borderId="89" xfId="41" applyFont="1" applyFill="1" applyBorder="1" applyAlignment="1">
      <alignment horizontal="center" vertical="center" wrapText="1"/>
    </xf>
    <xf numFmtId="0" fontId="30" fillId="34" borderId="72" xfId="41" applyFont="1" applyFill="1" applyBorder="1" applyAlignment="1">
      <alignment horizontal="center" vertical="center" wrapText="1"/>
    </xf>
    <xf numFmtId="0" fontId="30" fillId="34" borderId="90" xfId="41" applyFont="1" applyFill="1" applyBorder="1" applyAlignment="1">
      <alignment horizontal="center" vertical="center" wrapText="1"/>
    </xf>
    <xf numFmtId="0" fontId="26" fillId="0" borderId="89" xfId="41" applyFont="1" applyBorder="1" applyAlignment="1">
      <alignment horizontal="center" vertical="center" wrapText="1"/>
    </xf>
    <xf numFmtId="0" fontId="26" fillId="0" borderId="72" xfId="41" applyFont="1" applyBorder="1" applyAlignment="1">
      <alignment horizontal="center" vertical="center" wrapText="1"/>
    </xf>
    <xf numFmtId="0" fontId="26" fillId="0" borderId="71" xfId="41" applyFont="1" applyBorder="1" applyAlignment="1">
      <alignment horizontal="center" vertical="center" wrapText="1"/>
    </xf>
    <xf numFmtId="0" fontId="26" fillId="0" borderId="70" xfId="41" applyFont="1" applyBorder="1" applyAlignment="1">
      <alignment horizontal="center" vertical="center" wrapText="1"/>
    </xf>
    <xf numFmtId="0" fontId="26" fillId="0" borderId="90" xfId="41" applyFont="1" applyBorder="1" applyAlignment="1">
      <alignment horizontal="center" vertical="center" wrapText="1"/>
    </xf>
    <xf numFmtId="165" fontId="29" fillId="0" borderId="75" xfId="0" applyNumberFormat="1" applyFont="1" applyBorder="1" applyAlignment="1">
      <alignment horizontal="center" vertical="center"/>
    </xf>
    <xf numFmtId="165" fontId="29" fillId="0" borderId="54" xfId="0" applyNumberFormat="1" applyFont="1" applyBorder="1" applyAlignment="1">
      <alignment horizontal="center" vertical="center"/>
    </xf>
    <xf numFmtId="165" fontId="29" fillId="0" borderId="46" xfId="0" applyNumberFormat="1" applyFont="1" applyBorder="1" applyAlignment="1">
      <alignment horizontal="center" vertical="center"/>
    </xf>
    <xf numFmtId="0" fontId="85" fillId="35" borderId="35" xfId="0" applyFont="1" applyFill="1" applyBorder="1" applyAlignment="1">
      <alignment horizontal="center" vertical="center" wrapText="1"/>
    </xf>
    <xf numFmtId="0" fontId="85" fillId="35" borderId="12" xfId="0" applyFont="1" applyFill="1" applyBorder="1" applyAlignment="1">
      <alignment horizontal="center" vertical="center" wrapText="1"/>
    </xf>
    <xf numFmtId="0" fontId="85" fillId="35" borderId="34" xfId="0" applyFont="1" applyFill="1" applyBorder="1" applyAlignment="1">
      <alignment horizontal="center" vertical="center" wrapText="1"/>
    </xf>
    <xf numFmtId="0" fontId="26" fillId="0" borderId="58"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60" xfId="0" applyFont="1" applyBorder="1" applyAlignment="1">
      <alignment horizontal="center" vertical="center" wrapText="1"/>
    </xf>
    <xf numFmtId="9" fontId="26" fillId="0" borderId="80" xfId="0" quotePrefix="1" applyNumberFormat="1" applyFont="1" applyBorder="1" applyAlignment="1">
      <alignment horizontal="center" vertical="center" wrapText="1"/>
    </xf>
    <xf numFmtId="9" fontId="26" fillId="0" borderId="12" xfId="0" applyNumberFormat="1" applyFont="1" applyBorder="1" applyAlignment="1">
      <alignment horizontal="center" vertical="center" wrapText="1"/>
    </xf>
    <xf numFmtId="9" fontId="26" fillId="0" borderId="34" xfId="0" applyNumberFormat="1" applyFont="1" applyBorder="1" applyAlignment="1">
      <alignment horizontal="center" vertical="center" wrapText="1"/>
    </xf>
    <xf numFmtId="0" fontId="27" fillId="0" borderId="42" xfId="0" applyFont="1" applyBorder="1" applyAlignment="1">
      <alignment horizontal="left" vertical="center" wrapText="1"/>
    </xf>
    <xf numFmtId="0" fontId="27" fillId="0" borderId="43" xfId="0" applyFont="1" applyBorder="1" applyAlignment="1">
      <alignment horizontal="left" vertical="center" wrapText="1"/>
    </xf>
    <xf numFmtId="0" fontId="27" fillId="0" borderId="77" xfId="0" applyFont="1" applyBorder="1" applyAlignment="1">
      <alignment horizontal="left" vertical="center" wrapText="1"/>
    </xf>
    <xf numFmtId="9" fontId="26" fillId="0" borderId="79" xfId="0" applyNumberFormat="1" applyFont="1" applyBorder="1" applyAlignment="1">
      <alignment horizontal="center" vertical="center" wrapText="1"/>
    </xf>
    <xf numFmtId="9" fontId="26" fillId="0" borderId="59" xfId="0" applyNumberFormat="1" applyFont="1" applyBorder="1" applyAlignment="1">
      <alignment horizontal="center" vertical="center" wrapText="1"/>
    </xf>
    <xf numFmtId="9" fontId="26" fillId="0" borderId="60" xfId="0" applyNumberFormat="1" applyFont="1" applyBorder="1" applyAlignment="1">
      <alignment horizontal="center" vertical="center" wrapText="1"/>
    </xf>
    <xf numFmtId="9" fontId="73" fillId="0" borderId="80" xfId="0" applyNumberFormat="1" applyFont="1" applyBorder="1" applyAlignment="1">
      <alignment horizontal="center" vertical="center" wrapText="1"/>
    </xf>
    <xf numFmtId="9" fontId="73" fillId="0" borderId="12" xfId="0" applyNumberFormat="1" applyFont="1" applyBorder="1" applyAlignment="1">
      <alignment horizontal="center" vertical="center" wrapText="1"/>
    </xf>
    <xf numFmtId="9" fontId="73" fillId="0" borderId="34" xfId="0" applyNumberFormat="1" applyFont="1" applyBorder="1" applyAlignment="1">
      <alignment horizontal="center" vertical="center" wrapText="1"/>
    </xf>
    <xf numFmtId="0" fontId="35" fillId="0" borderId="0" xfId="0" applyFont="1" applyAlignment="1">
      <alignment vertical="center"/>
    </xf>
    <xf numFmtId="0" fontId="35" fillId="0" borderId="14" xfId="0" applyFont="1" applyBorder="1" applyAlignment="1">
      <alignment vertical="center"/>
    </xf>
    <xf numFmtId="165" fontId="27" fillId="0" borderId="70" xfId="0" applyNumberFormat="1" applyFont="1" applyBorder="1" applyAlignment="1">
      <alignment horizontal="center" vertical="center"/>
    </xf>
    <xf numFmtId="165" fontId="27" fillId="0" borderId="72" xfId="0" applyNumberFormat="1" applyFont="1" applyBorder="1" applyAlignment="1">
      <alignment horizontal="center" vertical="center"/>
    </xf>
    <xf numFmtId="165" fontId="27" fillId="0" borderId="90" xfId="0" applyNumberFormat="1" applyFont="1" applyBorder="1" applyAlignment="1">
      <alignment horizontal="center" vertical="center"/>
    </xf>
    <xf numFmtId="0" fontId="27" fillId="0" borderId="35" xfId="0" applyFont="1" applyBorder="1" applyAlignment="1">
      <alignment horizontal="left" vertical="center" wrapText="1"/>
    </xf>
    <xf numFmtId="0" fontId="27" fillId="0" borderId="12" xfId="0" applyFont="1" applyBorder="1" applyAlignment="1">
      <alignment horizontal="left" vertical="center" wrapText="1"/>
    </xf>
    <xf numFmtId="0" fontId="27" fillId="0" borderId="81" xfId="0" applyFont="1" applyBorder="1" applyAlignment="1">
      <alignment horizontal="left" vertical="center" wrapText="1"/>
    </xf>
    <xf numFmtId="0" fontId="29" fillId="0" borderId="70" xfId="0" applyFont="1" applyBorder="1" applyAlignment="1">
      <alignment vertical="center"/>
    </xf>
    <xf numFmtId="0" fontId="29" fillId="0" borderId="72" xfId="0" applyFont="1" applyBorder="1" applyAlignment="1">
      <alignment vertical="center"/>
    </xf>
    <xf numFmtId="0" fontId="29" fillId="0" borderId="90" xfId="0" applyFont="1" applyBorder="1" applyAlignment="1">
      <alignment vertical="center"/>
    </xf>
    <xf numFmtId="0" fontId="29" fillId="0" borderId="84"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86" xfId="0" applyFont="1" applyBorder="1" applyAlignment="1">
      <alignment horizontal="center" vertical="center" wrapText="1"/>
    </xf>
    <xf numFmtId="0" fontId="30" fillId="38" borderId="87" xfId="0" applyFont="1" applyFill="1" applyBorder="1" applyAlignment="1">
      <alignment horizontal="center" vertical="center" wrapText="1"/>
    </xf>
    <xf numFmtId="0" fontId="30" fillId="38" borderId="68" xfId="0" applyFont="1" applyFill="1" applyBorder="1" applyAlignment="1">
      <alignment horizontal="center" vertical="center" wrapText="1"/>
    </xf>
    <xf numFmtId="0" fontId="30" fillId="38" borderId="88" xfId="0" applyFont="1" applyFill="1" applyBorder="1" applyAlignment="1">
      <alignment horizontal="center" vertical="center" wrapText="1"/>
    </xf>
    <xf numFmtId="0" fontId="29" fillId="36" borderId="89" xfId="0" applyFont="1" applyFill="1" applyBorder="1" applyAlignment="1">
      <alignment vertical="center" wrapText="1"/>
    </xf>
    <xf numFmtId="0" fontId="29" fillId="36" borderId="71" xfId="0" applyFont="1" applyFill="1" applyBorder="1" applyAlignment="1">
      <alignment vertical="center" wrapText="1"/>
    </xf>
    <xf numFmtId="0" fontId="29" fillId="36" borderId="89" xfId="0" applyFont="1" applyFill="1" applyBorder="1" applyAlignment="1">
      <alignment vertical="center"/>
    </xf>
    <xf numFmtId="0" fontId="29" fillId="36" borderId="71" xfId="0" applyFont="1" applyFill="1" applyBorder="1" applyAlignment="1">
      <alignment vertical="center"/>
    </xf>
    <xf numFmtId="0" fontId="38" fillId="0" borderId="0" xfId="0" applyFont="1" applyAlignment="1">
      <alignment horizontal="center" vertical="center"/>
    </xf>
    <xf numFmtId="0" fontId="0" fillId="0" borderId="0" xfId="0" applyAlignment="1">
      <alignment vertical="center"/>
    </xf>
    <xf numFmtId="9" fontId="45" fillId="25" borderId="21" xfId="40" applyNumberFormat="1" applyFont="1" applyFill="1" applyBorder="1" applyAlignment="1">
      <alignment horizontal="left" vertical="center"/>
    </xf>
    <xf numFmtId="10" fontId="45" fillId="0" borderId="23" xfId="41" applyNumberFormat="1" applyFont="1" applyBorder="1" applyAlignment="1">
      <alignment horizontal="center" vertical="center"/>
    </xf>
    <xf numFmtId="9" fontId="45" fillId="0" borderId="21" xfId="40" applyNumberFormat="1" applyFont="1" applyBorder="1" applyAlignment="1">
      <alignment horizontal="left" vertical="center"/>
    </xf>
    <xf numFmtId="0" fontId="35" fillId="0" borderId="21" xfId="0" applyFont="1" applyBorder="1" applyAlignment="1">
      <alignment horizontal="left" vertical="center"/>
    </xf>
    <xf numFmtId="10" fontId="45" fillId="25" borderId="70" xfId="40" quotePrefix="1" applyNumberFormat="1" applyFont="1" applyFill="1" applyBorder="1" applyAlignment="1">
      <alignment horizontal="center" vertical="center"/>
    </xf>
    <xf numFmtId="10" fontId="45" fillId="25" borderId="72" xfId="40" quotePrefix="1" applyNumberFormat="1" applyFont="1" applyFill="1" applyBorder="1" applyAlignment="1">
      <alignment horizontal="center" vertical="center"/>
    </xf>
    <xf numFmtId="10" fontId="45" fillId="25" borderId="71" xfId="40" quotePrefix="1" applyNumberFormat="1" applyFont="1" applyFill="1" applyBorder="1" applyAlignment="1">
      <alignment horizontal="center" vertical="center"/>
    </xf>
    <xf numFmtId="0" fontId="79" fillId="0" borderId="21" xfId="0" applyFont="1" applyBorder="1" applyAlignment="1">
      <alignment horizontal="center" vertical="center"/>
    </xf>
    <xf numFmtId="0" fontId="81" fillId="24" borderId="51" xfId="0" applyFont="1" applyFill="1" applyBorder="1" applyAlignment="1">
      <alignment horizontal="left" vertical="center"/>
    </xf>
    <xf numFmtId="0" fontId="81" fillId="24" borderId="52" xfId="0" applyFont="1" applyFill="1" applyBorder="1" applyAlignment="1">
      <alignment horizontal="left" vertical="center"/>
    </xf>
    <xf numFmtId="0" fontId="81" fillId="24" borderId="66" xfId="0" applyFont="1" applyFill="1" applyBorder="1" applyAlignment="1">
      <alignment horizontal="left" vertical="center"/>
    </xf>
    <xf numFmtId="0" fontId="26" fillId="31" borderId="41" xfId="41" applyFont="1" applyFill="1" applyBorder="1" applyAlignment="1">
      <alignment vertical="center" wrapText="1"/>
    </xf>
    <xf numFmtId="0" fontId="0" fillId="0" borderId="11" xfId="0" applyBorder="1" applyAlignment="1">
      <alignment vertical="center" wrapText="1"/>
    </xf>
    <xf numFmtId="0" fontId="0" fillId="0" borderId="24" xfId="0" applyBorder="1" applyAlignment="1">
      <alignment vertical="center" wrapText="1"/>
    </xf>
    <xf numFmtId="0" fontId="79" fillId="0" borderId="76" xfId="0" applyFont="1" applyBorder="1" applyAlignment="1">
      <alignment horizontal="center" vertical="center"/>
    </xf>
    <xf numFmtId="0" fontId="79" fillId="0" borderId="33" xfId="0" applyFont="1" applyBorder="1" applyAlignment="1">
      <alignment horizontal="center" vertical="center"/>
    </xf>
    <xf numFmtId="0" fontId="38" fillId="0" borderId="32" xfId="0" applyFont="1" applyBorder="1" applyAlignment="1">
      <alignment horizontal="center" vertical="center" wrapText="1"/>
    </xf>
    <xf numFmtId="0" fontId="35" fillId="0" borderId="21" xfId="0" applyFont="1" applyBorder="1" applyAlignment="1">
      <alignment vertical="center"/>
    </xf>
    <xf numFmtId="0" fontId="12" fillId="36" borderId="11" xfId="0" applyFont="1" applyFill="1" applyBorder="1" applyAlignment="1">
      <alignment horizontal="center" vertical="center" wrapText="1"/>
    </xf>
    <xf numFmtId="10" fontId="45" fillId="0" borderId="69" xfId="41" applyNumberFormat="1" applyFont="1" applyBorder="1" applyAlignment="1">
      <alignment horizontal="center" vertical="center"/>
    </xf>
    <xf numFmtId="10" fontId="45" fillId="0" borderId="45" xfId="41" applyNumberFormat="1" applyFont="1" applyBorder="1" applyAlignment="1">
      <alignment horizontal="center" vertical="center"/>
    </xf>
    <xf numFmtId="10" fontId="45" fillId="0" borderId="36" xfId="41" applyNumberFormat="1" applyFont="1" applyBorder="1" applyAlignment="1">
      <alignment horizontal="center" vertical="center"/>
    </xf>
    <xf numFmtId="10" fontId="45" fillId="0" borderId="31" xfId="41" applyNumberFormat="1" applyFont="1" applyBorder="1" applyAlignment="1">
      <alignment horizontal="center" vertical="center"/>
    </xf>
    <xf numFmtId="0" fontId="29" fillId="0" borderId="21" xfId="0" applyFont="1" applyBorder="1" applyAlignment="1">
      <alignment horizontal="center" vertical="center" wrapText="1"/>
    </xf>
    <xf numFmtId="0" fontId="29" fillId="0" borderId="13" xfId="0" applyFont="1" applyBorder="1" applyAlignment="1">
      <alignment horizontal="center" vertical="center" wrapText="1"/>
    </xf>
    <xf numFmtId="0" fontId="35" fillId="0" borderId="13" xfId="0" applyFont="1" applyBorder="1" applyAlignment="1">
      <alignment vertical="center"/>
    </xf>
    <xf numFmtId="0" fontId="35" fillId="0" borderId="23" xfId="0" applyFont="1" applyBorder="1" applyAlignment="1">
      <alignment vertical="center"/>
    </xf>
    <xf numFmtId="0" fontId="35" fillId="0" borderId="15" xfId="0" applyFont="1" applyBorder="1" applyAlignment="1">
      <alignment vertical="center"/>
    </xf>
    <xf numFmtId="0" fontId="74" fillId="38" borderId="70" xfId="0" applyFont="1" applyFill="1" applyBorder="1" applyAlignment="1">
      <alignment horizontal="center" vertical="center"/>
    </xf>
    <xf numFmtId="0" fontId="74" fillId="38" borderId="72" xfId="0" applyFont="1" applyFill="1" applyBorder="1" applyAlignment="1">
      <alignment horizontal="center" vertical="center"/>
    </xf>
    <xf numFmtId="0" fontId="74" fillId="38" borderId="90" xfId="0" applyFont="1" applyFill="1" applyBorder="1" applyAlignment="1">
      <alignment horizontal="center" vertical="center"/>
    </xf>
    <xf numFmtId="0" fontId="29" fillId="36" borderId="97" xfId="0" applyFont="1" applyFill="1" applyBorder="1" applyAlignment="1">
      <alignment vertical="center"/>
    </xf>
    <xf numFmtId="0" fontId="29" fillId="36" borderId="96" xfId="0" applyFont="1" applyFill="1" applyBorder="1" applyAlignment="1">
      <alignment vertical="center"/>
    </xf>
    <xf numFmtId="165" fontId="46" fillId="38" borderId="21" xfId="0" applyNumberFormat="1" applyFont="1" applyFill="1" applyBorder="1" applyAlignment="1">
      <alignment horizontal="center" vertical="center" wrapText="1"/>
    </xf>
    <xf numFmtId="9" fontId="34" fillId="0" borderId="21" xfId="0" applyNumberFormat="1" applyFont="1" applyBorder="1" applyAlignment="1">
      <alignment horizontal="center" vertical="center" wrapText="1"/>
    </xf>
    <xf numFmtId="10" fontId="45" fillId="0" borderId="50" xfId="41" applyNumberFormat="1" applyFont="1" applyBorder="1" applyAlignment="1">
      <alignment horizontal="center" vertical="center"/>
    </xf>
    <xf numFmtId="0" fontId="71" fillId="35" borderId="35" xfId="0" applyFont="1" applyFill="1" applyBorder="1" applyAlignment="1">
      <alignment horizontal="center" vertical="center" wrapText="1"/>
    </xf>
    <xf numFmtId="0" fontId="71" fillId="35" borderId="12" xfId="0" applyFont="1" applyFill="1" applyBorder="1" applyAlignment="1">
      <alignment horizontal="center" vertical="center" wrapText="1"/>
    </xf>
    <xf numFmtId="0" fontId="71" fillId="35" borderId="34" xfId="0" applyFont="1" applyFill="1" applyBorder="1" applyAlignment="1">
      <alignment horizontal="center" vertical="center" wrapText="1"/>
    </xf>
    <xf numFmtId="0" fontId="27" fillId="36" borderId="70" xfId="0" applyFont="1" applyFill="1" applyBorder="1" applyAlignment="1">
      <alignment horizontal="center" vertical="center"/>
    </xf>
    <xf numFmtId="0" fontId="27" fillId="36" borderId="72" xfId="0" applyFont="1" applyFill="1" applyBorder="1" applyAlignment="1">
      <alignment horizontal="center" vertical="center"/>
    </xf>
    <xf numFmtId="0" fontId="78" fillId="0" borderId="32" xfId="0" applyFont="1" applyBorder="1" applyAlignment="1">
      <alignment horizontal="center" vertical="center" wrapText="1"/>
    </xf>
    <xf numFmtId="0" fontId="78" fillId="0" borderId="20" xfId="0" applyFont="1" applyBorder="1" applyAlignment="1">
      <alignment horizontal="center" vertical="center" wrapText="1"/>
    </xf>
    <xf numFmtId="0" fontId="29" fillId="36" borderId="82" xfId="0" applyFont="1" applyFill="1" applyBorder="1" applyAlignment="1">
      <alignment vertical="center" wrapText="1"/>
    </xf>
    <xf numFmtId="0" fontId="29" fillId="36" borderId="83" xfId="0" applyFont="1" applyFill="1" applyBorder="1" applyAlignment="1">
      <alignment vertical="center" wrapText="1"/>
    </xf>
    <xf numFmtId="0" fontId="79" fillId="0" borderId="70" xfId="0" applyFont="1" applyBorder="1" applyAlignment="1">
      <alignment horizontal="center" vertical="center"/>
    </xf>
    <xf numFmtId="0" fontId="79" fillId="0" borderId="72" xfId="0" applyFont="1" applyBorder="1" applyAlignment="1">
      <alignment horizontal="center" vertical="center"/>
    </xf>
    <xf numFmtId="0" fontId="79" fillId="0" borderId="71" xfId="0" applyFont="1" applyBorder="1" applyAlignment="1">
      <alignment horizontal="center" vertical="center"/>
    </xf>
    <xf numFmtId="0" fontId="0" fillId="24" borderId="19" xfId="0" applyFill="1" applyBorder="1" applyAlignment="1">
      <alignment horizontal="center" vertical="center"/>
    </xf>
    <xf numFmtId="0" fontId="0" fillId="24" borderId="10" xfId="0" applyFill="1" applyBorder="1" applyAlignment="1">
      <alignment horizontal="center" vertical="center"/>
    </xf>
    <xf numFmtId="0" fontId="0" fillId="24" borderId="18" xfId="0" applyFill="1" applyBorder="1" applyAlignment="1">
      <alignment horizontal="center" vertical="center"/>
    </xf>
    <xf numFmtId="0" fontId="30" fillId="36" borderId="0" xfId="0" applyFont="1" applyFill="1" applyAlignment="1">
      <alignment horizontal="center" vertical="center"/>
    </xf>
    <xf numFmtId="0" fontId="30" fillId="36" borderId="14" xfId="0" applyFont="1" applyFill="1" applyBorder="1" applyAlignment="1">
      <alignment horizontal="center" vertical="center"/>
    </xf>
    <xf numFmtId="0" fontId="0" fillId="0" borderId="14" xfId="0" applyBorder="1" applyAlignment="1">
      <alignment vertical="center"/>
    </xf>
    <xf numFmtId="0" fontId="26" fillId="0" borderId="42"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92" xfId="40" applyFont="1" applyBorder="1" applyAlignment="1">
      <alignment horizontal="left" vertical="center" wrapText="1"/>
    </xf>
    <xf numFmtId="0" fontId="26" fillId="0" borderId="69" xfId="40" applyFont="1" applyBorder="1" applyAlignment="1">
      <alignment horizontal="left" vertical="center" wrapText="1"/>
    </xf>
    <xf numFmtId="0" fontId="12" fillId="36" borderId="61" xfId="0" applyFont="1" applyFill="1" applyBorder="1" applyAlignment="1">
      <alignment horizontal="center" vertical="center" wrapText="1"/>
    </xf>
    <xf numFmtId="0" fontId="0" fillId="0" borderId="17" xfId="0" applyBorder="1" applyAlignment="1">
      <alignment vertical="center"/>
    </xf>
    <xf numFmtId="0" fontId="26" fillId="0" borderId="92" xfId="40" applyFont="1" applyBorder="1" applyAlignment="1">
      <alignment horizontal="left" vertical="center"/>
    </xf>
    <xf numFmtId="0" fontId="26" fillId="0" borderId="69" xfId="40" applyFont="1" applyBorder="1" applyAlignment="1">
      <alignment horizontal="left" vertical="center"/>
    </xf>
    <xf numFmtId="0" fontId="74" fillId="0" borderId="70" xfId="0" applyFont="1" applyBorder="1" applyAlignment="1">
      <alignment horizontal="center" vertical="center"/>
    </xf>
    <xf numFmtId="0" fontId="74" fillId="0" borderId="72" xfId="0" applyFont="1" applyBorder="1" applyAlignment="1">
      <alignment horizontal="center" vertical="center"/>
    </xf>
    <xf numFmtId="0" fontId="74" fillId="0" borderId="71" xfId="0" applyFont="1" applyBorder="1" applyAlignment="1">
      <alignment horizontal="center" vertical="center"/>
    </xf>
    <xf numFmtId="0" fontId="91" fillId="0" borderId="38" xfId="40" applyFont="1" applyBorder="1" applyAlignment="1">
      <alignment horizontal="left" vertical="center" wrapText="1"/>
    </xf>
    <xf numFmtId="0" fontId="90" fillId="0" borderId="54" xfId="0" applyFont="1" applyBorder="1" applyAlignment="1">
      <alignment vertical="center" wrapText="1"/>
    </xf>
    <xf numFmtId="0" fontId="90" fillId="0" borderId="46" xfId="0" applyFont="1" applyBorder="1" applyAlignment="1">
      <alignment vertical="center" wrapText="1"/>
    </xf>
    <xf numFmtId="0" fontId="71" fillId="35" borderId="19" xfId="0" applyFont="1" applyFill="1" applyBorder="1" applyAlignment="1">
      <alignment horizontal="center" vertical="center" wrapText="1"/>
    </xf>
    <xf numFmtId="0" fontId="71" fillId="35" borderId="10" xfId="0" applyFont="1" applyFill="1" applyBorder="1" applyAlignment="1">
      <alignment horizontal="center" vertical="center" wrapText="1"/>
    </xf>
    <xf numFmtId="0" fontId="71" fillId="35" borderId="18" xfId="0" applyFont="1" applyFill="1" applyBorder="1" applyAlignment="1">
      <alignment horizontal="center" vertical="center" wrapText="1"/>
    </xf>
    <xf numFmtId="0" fontId="71" fillId="35" borderId="38" xfId="0" applyFont="1" applyFill="1" applyBorder="1" applyAlignment="1">
      <alignment horizontal="center" vertical="center" wrapText="1"/>
    </xf>
    <xf numFmtId="0" fontId="71" fillId="35" borderId="54" xfId="0" applyFont="1" applyFill="1" applyBorder="1" applyAlignment="1">
      <alignment horizontal="center" vertical="center" wrapText="1"/>
    </xf>
    <xf numFmtId="0" fontId="71" fillId="35" borderId="46" xfId="0" applyFont="1" applyFill="1" applyBorder="1" applyAlignment="1">
      <alignment horizontal="center" vertical="center" wrapText="1"/>
    </xf>
    <xf numFmtId="0" fontId="70" fillId="36" borderId="61" xfId="0" applyFont="1" applyFill="1" applyBorder="1" applyAlignment="1">
      <alignment horizontal="left" vertical="center" wrapText="1"/>
    </xf>
    <xf numFmtId="0" fontId="70" fillId="0" borderId="17" xfId="0" applyFont="1" applyBorder="1" applyAlignment="1">
      <alignment horizontal="left" vertical="center"/>
    </xf>
    <xf numFmtId="0" fontId="0" fillId="0" borderId="67" xfId="0" applyBorder="1" applyAlignment="1">
      <alignment horizontal="left" vertical="center" wrapText="1"/>
    </xf>
    <xf numFmtId="0" fontId="25" fillId="0" borderId="26" xfId="0" applyFont="1" applyBorder="1" applyAlignment="1">
      <alignment horizontal="left" vertical="center" wrapText="1"/>
    </xf>
    <xf numFmtId="0" fontId="25" fillId="0" borderId="32" xfId="0" applyFont="1" applyBorder="1" applyAlignment="1">
      <alignment horizontal="left" vertical="center" wrapText="1"/>
    </xf>
    <xf numFmtId="0" fontId="45" fillId="31" borderId="44" xfId="0" applyFont="1" applyFill="1" applyBorder="1" applyAlignment="1">
      <alignment horizontal="center" vertical="center" wrapText="1"/>
    </xf>
    <xf numFmtId="0" fontId="45" fillId="31" borderId="29" xfId="0" applyFont="1" applyFill="1" applyBorder="1" applyAlignment="1">
      <alignment horizontal="center" vertical="center" wrapText="1"/>
    </xf>
    <xf numFmtId="0" fontId="47" fillId="0" borderId="45"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28" xfId="0" applyFont="1" applyBorder="1" applyAlignment="1">
      <alignment horizontal="center" vertical="center" wrapText="1"/>
    </xf>
    <xf numFmtId="0" fontId="25" fillId="0" borderId="47" xfId="0" applyFont="1" applyBorder="1" applyAlignment="1">
      <alignment horizontal="left" vertical="center" wrapText="1"/>
    </xf>
    <xf numFmtId="10" fontId="25" fillId="0" borderId="26" xfId="0" applyNumberFormat="1" applyFont="1" applyBorder="1" applyAlignment="1">
      <alignment horizontal="center" vertical="center" wrapText="1"/>
    </xf>
    <xf numFmtId="10" fontId="25" fillId="0" borderId="47" xfId="0" applyNumberFormat="1" applyFont="1" applyBorder="1" applyAlignment="1">
      <alignment horizontal="center" vertical="center" wrapText="1"/>
    </xf>
    <xf numFmtId="10" fontId="25" fillId="0" borderId="32" xfId="0" applyNumberFormat="1" applyFont="1" applyBorder="1" applyAlignment="1">
      <alignment horizontal="center" vertical="center" wrapText="1"/>
    </xf>
    <xf numFmtId="0" fontId="25" fillId="0" borderId="69" xfId="0" applyFont="1" applyBorder="1" applyAlignment="1">
      <alignment horizontal="center" vertical="center" wrapText="1"/>
    </xf>
    <xf numFmtId="10" fontId="25" fillId="0" borderId="69" xfId="0" applyNumberFormat="1" applyFont="1" applyBorder="1" applyAlignment="1">
      <alignment horizontal="center" vertical="center" wrapText="1"/>
    </xf>
    <xf numFmtId="0" fontId="25" fillId="0" borderId="21" xfId="0" applyFont="1" applyBorder="1" applyAlignment="1">
      <alignment horizontal="left" vertical="center" wrapText="1"/>
    </xf>
    <xf numFmtId="0" fontId="60" fillId="0" borderId="21" xfId="0" applyFont="1" applyBorder="1" applyAlignment="1">
      <alignment horizontal="left" vertical="center" wrapText="1"/>
    </xf>
    <xf numFmtId="0" fontId="0" fillId="0" borderId="32" xfId="0" applyBorder="1" applyAlignment="1">
      <alignment horizontal="left" vertical="center" wrapText="1"/>
    </xf>
    <xf numFmtId="10" fontId="25" fillId="0" borderId="21" xfId="0" applyNumberFormat="1" applyFont="1" applyBorder="1" applyAlignment="1">
      <alignment horizontal="center" vertical="center" wrapText="1"/>
    </xf>
    <xf numFmtId="0" fontId="35" fillId="0" borderId="22" xfId="0" applyFont="1" applyBorder="1" applyAlignment="1">
      <alignment wrapText="1"/>
    </xf>
    <xf numFmtId="0" fontId="0" fillId="0" borderId="23" xfId="0" applyBorder="1" applyAlignment="1">
      <alignment wrapText="1"/>
    </xf>
    <xf numFmtId="0" fontId="0" fillId="0" borderId="15" xfId="0" applyBorder="1" applyAlignment="1">
      <alignment wrapText="1"/>
    </xf>
    <xf numFmtId="0" fontId="35" fillId="0" borderId="69" xfId="0" applyFont="1" applyBorder="1" applyAlignment="1">
      <alignment wrapText="1"/>
    </xf>
    <xf numFmtId="0" fontId="0" fillId="0" borderId="69" xfId="0" applyBorder="1" applyAlignment="1">
      <alignment wrapText="1"/>
    </xf>
    <xf numFmtId="0" fontId="38" fillId="34" borderId="19" xfId="41" applyFont="1" applyFill="1" applyBorder="1" applyAlignment="1">
      <alignment horizontal="center" vertical="center" wrapText="1"/>
    </xf>
    <xf numFmtId="0" fontId="0" fillId="34" borderId="10" xfId="0" applyFill="1" applyBorder="1" applyAlignment="1">
      <alignment vertical="center" wrapText="1"/>
    </xf>
    <xf numFmtId="0" fontId="0" fillId="34" borderId="18" xfId="0" applyFill="1" applyBorder="1" applyAlignment="1">
      <alignment vertical="center" wrapText="1"/>
    </xf>
    <xf numFmtId="0" fontId="38" fillId="34" borderId="38" xfId="41" applyFont="1" applyFill="1" applyBorder="1" applyAlignment="1">
      <alignment horizontal="center" vertical="center" wrapText="1"/>
    </xf>
    <xf numFmtId="0" fontId="0" fillId="34" borderId="54" xfId="0" applyFill="1" applyBorder="1" applyAlignment="1">
      <alignment vertical="center" wrapText="1"/>
    </xf>
    <xf numFmtId="0" fontId="0" fillId="34" borderId="46" xfId="0" applyFill="1" applyBorder="1" applyAlignment="1">
      <alignment vertical="center" wrapText="1"/>
    </xf>
    <xf numFmtId="9" fontId="27" fillId="0" borderId="0" xfId="41" applyNumberFormat="1" applyFont="1" applyAlignment="1">
      <alignment horizontal="center" vertical="center" wrapText="1"/>
    </xf>
    <xf numFmtId="165" fontId="27" fillId="0" borderId="0" xfId="41" applyNumberFormat="1" applyFont="1" applyAlignment="1">
      <alignment horizontal="center" vertical="center"/>
    </xf>
    <xf numFmtId="10" fontId="29" fillId="0" borderId="0" xfId="41" applyNumberFormat="1" applyFont="1" applyAlignment="1">
      <alignment horizontal="center" vertical="center"/>
    </xf>
    <xf numFmtId="0" fontId="38" fillId="0" borderId="0" xfId="41" applyFont="1" applyAlignment="1">
      <alignment horizontal="center" vertical="center" wrapText="1"/>
    </xf>
    <xf numFmtId="0" fontId="27" fillId="0" borderId="0" xfId="41" applyFont="1" applyAlignment="1">
      <alignment horizontal="center" vertical="center" wrapText="1"/>
    </xf>
    <xf numFmtId="0" fontId="46" fillId="0" borderId="26" xfId="0" applyFont="1" applyBorder="1" applyAlignment="1">
      <alignment horizontal="center" vertical="center" wrapText="1"/>
    </xf>
    <xf numFmtId="0" fontId="46" fillId="0" borderId="32" xfId="0" applyFont="1" applyBorder="1" applyAlignment="1">
      <alignment horizontal="center" vertical="center" wrapText="1"/>
    </xf>
    <xf numFmtId="9" fontId="27" fillId="0" borderId="0" xfId="41" applyNumberFormat="1" applyFont="1" applyAlignment="1">
      <alignment horizontal="center" vertical="center"/>
    </xf>
    <xf numFmtId="0" fontId="30" fillId="0" borderId="0" xfId="41" applyFont="1" applyAlignment="1">
      <alignment horizontal="center" vertical="center"/>
    </xf>
    <xf numFmtId="165" fontId="12" fillId="0" borderId="0" xfId="41" applyNumberFormat="1" applyFont="1" applyAlignment="1">
      <alignment horizontal="center" vertical="center" wrapText="1"/>
    </xf>
    <xf numFmtId="165" fontId="12" fillId="0" borderId="0" xfId="41" applyNumberFormat="1" applyFont="1" applyAlignment="1">
      <alignment horizontal="center" vertical="center"/>
    </xf>
    <xf numFmtId="0" fontId="30" fillId="28" borderId="19" xfId="41" applyFont="1" applyFill="1" applyBorder="1" applyAlignment="1">
      <alignment horizontal="center" vertical="center" wrapText="1"/>
    </xf>
    <xf numFmtId="0" fontId="30" fillId="28" borderId="10" xfId="41" applyFont="1" applyFill="1" applyBorder="1" applyAlignment="1">
      <alignment horizontal="center" vertical="center" wrapText="1"/>
    </xf>
    <xf numFmtId="0" fontId="30" fillId="28" borderId="18" xfId="41" applyFont="1" applyFill="1" applyBorder="1" applyAlignment="1">
      <alignment horizontal="center" vertical="center" wrapText="1"/>
    </xf>
    <xf numFmtId="0" fontId="30" fillId="28" borderId="24" xfId="41" applyFont="1" applyFill="1" applyBorder="1" applyAlignment="1">
      <alignment horizontal="center" vertical="center" wrapText="1"/>
    </xf>
    <xf numFmtId="0" fontId="30" fillId="28" borderId="39" xfId="41" applyFont="1" applyFill="1" applyBorder="1" applyAlignment="1">
      <alignment horizontal="center" vertical="center" wrapText="1"/>
    </xf>
    <xf numFmtId="0" fontId="30" fillId="28" borderId="40" xfId="41" applyFont="1" applyFill="1" applyBorder="1" applyAlignment="1">
      <alignment horizontal="center" vertical="center" wrapText="1"/>
    </xf>
    <xf numFmtId="0" fontId="30" fillId="34" borderId="16" xfId="41" applyFont="1" applyFill="1" applyBorder="1" applyAlignment="1">
      <alignment horizontal="center" vertical="center" wrapText="1"/>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0" fillId="0" borderId="13" xfId="0" applyBorder="1" applyAlignment="1">
      <alignment horizontal="center" vertical="center" wrapText="1"/>
    </xf>
    <xf numFmtId="0" fontId="35" fillId="0" borderId="17" xfId="0" applyFont="1" applyBorder="1" applyAlignment="1">
      <alignment wrapText="1"/>
    </xf>
    <xf numFmtId="0" fontId="0" fillId="0" borderId="21" xfId="0" applyBorder="1" applyAlignment="1">
      <alignment wrapText="1"/>
    </xf>
    <xf numFmtId="0" fontId="0" fillId="0" borderId="13" xfId="0" applyBorder="1" applyAlignment="1">
      <alignment wrapText="1"/>
    </xf>
    <xf numFmtId="0" fontId="30" fillId="33" borderId="19" xfId="41" applyFont="1" applyFill="1" applyBorder="1" applyAlignment="1">
      <alignment horizontal="center" vertical="center" wrapText="1"/>
    </xf>
    <xf numFmtId="0" fontId="30" fillId="33" borderId="10" xfId="41" applyFont="1" applyFill="1" applyBorder="1" applyAlignment="1">
      <alignment horizontal="center" vertical="center" wrapText="1"/>
    </xf>
    <xf numFmtId="0" fontId="30" fillId="33" borderId="18" xfId="41" applyFont="1" applyFill="1" applyBorder="1" applyAlignment="1">
      <alignment horizontal="center" vertical="center" wrapText="1"/>
    </xf>
    <xf numFmtId="0" fontId="30" fillId="33" borderId="38" xfId="41" applyFont="1" applyFill="1" applyBorder="1" applyAlignment="1">
      <alignment horizontal="center" vertical="center" wrapText="1"/>
    </xf>
    <xf numFmtId="0" fontId="30" fillId="33" borderId="54" xfId="41" applyFont="1" applyFill="1" applyBorder="1" applyAlignment="1">
      <alignment horizontal="center" vertical="center" wrapText="1"/>
    </xf>
    <xf numFmtId="0" fontId="30" fillId="33" borderId="46" xfId="41" applyFont="1" applyFill="1" applyBorder="1" applyAlignment="1">
      <alignment horizontal="center" vertical="center" wrapText="1"/>
    </xf>
    <xf numFmtId="0" fontId="35" fillId="0" borderId="16" xfId="0" applyFont="1" applyBorder="1" applyAlignment="1">
      <alignment wrapText="1"/>
    </xf>
    <xf numFmtId="0" fontId="0" fillId="0" borderId="30" xfId="0" applyBorder="1" applyAlignment="1">
      <alignment wrapText="1"/>
    </xf>
    <xf numFmtId="0" fontId="0" fillId="0" borderId="27" xfId="0" applyBorder="1" applyAlignment="1">
      <alignment wrapText="1"/>
    </xf>
    <xf numFmtId="0" fontId="0" fillId="0" borderId="70" xfId="0" applyBorder="1" applyAlignment="1">
      <alignment vertical="center" wrapText="1"/>
    </xf>
    <xf numFmtId="0" fontId="0" fillId="0" borderId="72" xfId="0" applyBorder="1" applyAlignment="1">
      <alignment vertical="center" wrapText="1"/>
    </xf>
    <xf numFmtId="0" fontId="0" fillId="0" borderId="71" xfId="0" applyBorder="1" applyAlignment="1">
      <alignment vertical="center" wrapText="1"/>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53" builtinId="3"/>
    <cellStyle name="Comma [0] 2" xfId="28" xr:uid="{00000000-0005-0000-0000-00001B000000}"/>
    <cellStyle name="Comma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51" xr:uid="{00000000-0005-0000-0000-000028000000}"/>
    <cellStyle name="Normal 3" xfId="40" xr:uid="{00000000-0005-0000-0000-000029000000}"/>
    <cellStyle name="Normal 4" xfId="48" xr:uid="{00000000-0005-0000-0000-00002A000000}"/>
    <cellStyle name="Normal 5" xfId="49" xr:uid="{00000000-0005-0000-0000-00002B000000}"/>
    <cellStyle name="Normal 6" xfId="50" xr:uid="{00000000-0005-0000-0000-00002C000000}"/>
    <cellStyle name="Normal_Sheet1" xfId="41" xr:uid="{00000000-0005-0000-0000-00002D000000}"/>
    <cellStyle name="Note" xfId="42" builtinId="10" customBuiltin="1"/>
    <cellStyle name="Output" xfId="43" builtinId="21" customBuiltin="1"/>
    <cellStyle name="Percent 2" xfId="44" xr:uid="{00000000-0005-0000-0000-000031000000}"/>
    <cellStyle name="Percent 3" xfId="52" xr:uid="{00000000-0005-0000-0000-000032000000}"/>
    <cellStyle name="Title" xfId="45" builtinId="15" customBuiltin="1"/>
    <cellStyle name="Total" xfId="46" builtinId="25" customBuiltin="1"/>
    <cellStyle name="Warning Text" xfId="47" builtinId="11" customBuiltin="1"/>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20</xdr:col>
      <xdr:colOff>693964</xdr:colOff>
      <xdr:row>26</xdr:row>
      <xdr:rowOff>0</xdr:rowOff>
    </xdr:from>
    <xdr:to>
      <xdr:col>20</xdr:col>
      <xdr:colOff>707571</xdr:colOff>
      <xdr:row>26</xdr:row>
      <xdr:rowOff>13607</xdr:rowOff>
    </xdr:to>
    <xdr:cxnSp macro="">
      <xdr:nvCxnSpPr>
        <xdr:cNvPr id="2" name="Прямая соединительная линия 15">
          <a:extLst>
            <a:ext uri="{FF2B5EF4-FFF2-40B4-BE49-F238E27FC236}">
              <a16:creationId xmlns:a16="http://schemas.microsoft.com/office/drawing/2014/main" id="{00000000-0008-0000-0400-000002000000}"/>
            </a:ext>
          </a:extLst>
        </xdr:cNvPr>
        <xdr:cNvCxnSpPr/>
      </xdr:nvCxnSpPr>
      <xdr:spPr>
        <a:xfrm>
          <a:off x="31373989" y="19526250"/>
          <a:ext cx="4082"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7"/>
  <sheetViews>
    <sheetView showGridLines="0" tabSelected="1" zoomScale="83" zoomScaleNormal="83" workbookViewId="0"/>
  </sheetViews>
  <sheetFormatPr defaultColWidth="9.109375" defaultRowHeight="14.4" x14ac:dyDescent="0.3"/>
  <cols>
    <col min="1" max="1" width="36.109375" style="117" customWidth="1"/>
    <col min="2" max="2" width="23.33203125" style="117" customWidth="1"/>
    <col min="3" max="4" width="14.6640625" style="117" customWidth="1"/>
    <col min="5" max="5" width="10.5546875" style="117" bestFit="1" customWidth="1"/>
    <col min="6" max="6" width="9.109375" style="117"/>
    <col min="7" max="7" width="16.33203125" style="117" customWidth="1"/>
    <col min="8" max="9" width="13.33203125" style="117" customWidth="1"/>
    <col min="10" max="10" width="14.88671875" style="117" customWidth="1"/>
    <col min="11" max="11" width="12.33203125" style="117" hidden="1" customWidth="1"/>
    <col min="12" max="12" width="18.5546875" style="117" customWidth="1"/>
    <col min="13" max="13" width="18.6640625" style="117" customWidth="1"/>
    <col min="14" max="14" width="15.109375" style="117" customWidth="1"/>
    <col min="15" max="15" width="13.44140625" style="117" customWidth="1"/>
    <col min="16" max="16" width="14.6640625" style="117" customWidth="1"/>
    <col min="17" max="17" width="9.109375" style="117" customWidth="1"/>
    <col min="18" max="18" width="1.33203125" style="117" customWidth="1"/>
    <col min="19" max="23" width="9.109375" style="117"/>
    <col min="24" max="24" width="19.109375" style="117" customWidth="1"/>
    <col min="25" max="25" width="10.88671875" style="117" customWidth="1"/>
    <col min="26" max="26" width="18" style="117" customWidth="1"/>
    <col min="27" max="16384" width="9.109375" style="117"/>
  </cols>
  <sheetData>
    <row r="1" spans="1:29" s="132" customFormat="1" ht="15" customHeight="1" x14ac:dyDescent="0.3">
      <c r="A1" s="215" t="s">
        <v>103</v>
      </c>
      <c r="B1" s="216"/>
      <c r="C1" s="216"/>
      <c r="D1" s="216"/>
      <c r="E1" s="216"/>
      <c r="F1" s="216"/>
      <c r="G1" s="216"/>
      <c r="H1" s="216"/>
      <c r="I1" s="216"/>
      <c r="J1" s="216"/>
      <c r="K1" s="216"/>
      <c r="L1" s="217"/>
      <c r="M1" s="216"/>
      <c r="N1" s="216"/>
      <c r="O1" s="218"/>
      <c r="P1" s="219"/>
      <c r="Q1" s="117"/>
      <c r="R1" s="117"/>
      <c r="S1" s="117"/>
      <c r="T1" s="117"/>
      <c r="U1" s="117"/>
      <c r="V1" s="117"/>
      <c r="W1" s="117"/>
      <c r="X1" s="117"/>
      <c r="Y1" s="117"/>
      <c r="Z1" s="117"/>
      <c r="AA1" s="117"/>
      <c r="AB1" s="117"/>
      <c r="AC1" s="117"/>
    </row>
    <row r="2" spans="1:29" s="132" customFormat="1" ht="15" customHeight="1" x14ac:dyDescent="0.3">
      <c r="A2" s="311">
        <f>Small!A2</f>
        <v>46073</v>
      </c>
      <c r="B2" s="220" t="s">
        <v>197</v>
      </c>
      <c r="C2" s="220"/>
      <c r="D2" s="220"/>
      <c r="E2" s="221"/>
      <c r="F2" s="221"/>
      <c r="G2" s="220"/>
      <c r="H2" s="220"/>
      <c r="I2" s="220"/>
      <c r="K2" s="220"/>
      <c r="L2" s="221"/>
      <c r="M2" s="221"/>
      <c r="N2" s="221"/>
      <c r="O2" s="222"/>
      <c r="P2" s="223"/>
      <c r="Q2" s="117"/>
      <c r="R2" s="117"/>
      <c r="S2" s="117"/>
      <c r="T2" s="117"/>
      <c r="U2" s="117"/>
      <c r="V2" s="117"/>
      <c r="W2" s="117"/>
      <c r="X2" s="117"/>
      <c r="Y2" s="117"/>
      <c r="Z2" s="117"/>
      <c r="AA2" s="117"/>
      <c r="AB2" s="117"/>
      <c r="AC2" s="117"/>
    </row>
    <row r="3" spans="1:29" s="132" customFormat="1" ht="6.75" customHeight="1" x14ac:dyDescent="0.3">
      <c r="A3" s="224"/>
      <c r="B3" s="221"/>
      <c r="C3" s="221"/>
      <c r="D3" s="221"/>
      <c r="E3" s="221"/>
      <c r="F3" s="221"/>
      <c r="G3" s="221"/>
      <c r="H3" s="221"/>
      <c r="I3" s="221"/>
      <c r="J3" s="221"/>
      <c r="K3" s="221"/>
      <c r="L3" s="221"/>
      <c r="M3" s="221"/>
      <c r="N3" s="221"/>
      <c r="O3" s="222"/>
      <c r="P3" s="223"/>
      <c r="Q3" s="117"/>
      <c r="R3" s="117"/>
      <c r="S3" s="117"/>
      <c r="T3" s="117"/>
      <c r="U3" s="117"/>
      <c r="V3" s="117"/>
      <c r="W3" s="117"/>
      <c r="X3" s="117"/>
      <c r="Y3" s="117"/>
      <c r="Z3" s="117"/>
      <c r="AA3" s="117"/>
      <c r="AB3" s="117"/>
      <c r="AC3" s="117"/>
    </row>
    <row r="4" spans="1:29" s="132" customFormat="1" ht="15" customHeight="1" x14ac:dyDescent="0.3">
      <c r="A4" s="455" t="str">
        <f>Small!A4</f>
        <v>1. Rata de referinta 6MTermsofr USD: 30.01.2026</v>
      </c>
      <c r="B4" s="456"/>
      <c r="C4" s="456"/>
      <c r="D4" s="456"/>
      <c r="E4" s="456"/>
      <c r="F4" s="456"/>
      <c r="G4" s="456"/>
      <c r="H4" s="456"/>
      <c r="I4" s="456"/>
      <c r="J4" s="456"/>
      <c r="K4" s="456"/>
      <c r="L4" s="457"/>
      <c r="M4" s="297">
        <f>Small!K4</f>
        <v>3.6159999999999998E-2</v>
      </c>
      <c r="N4" s="252"/>
      <c r="O4" s="252"/>
      <c r="P4" s="253"/>
      <c r="Q4" s="117"/>
      <c r="R4" s="117"/>
      <c r="S4" s="117"/>
      <c r="T4" s="117"/>
      <c r="U4" s="117"/>
      <c r="V4" s="117"/>
      <c r="W4" s="117"/>
      <c r="X4" s="117"/>
      <c r="Y4" s="117"/>
      <c r="Z4" s="117"/>
      <c r="AA4" s="117"/>
      <c r="AB4" s="117"/>
      <c r="AC4" s="117"/>
    </row>
    <row r="5" spans="1:29" s="132" customFormat="1" ht="15" customHeight="1" x14ac:dyDescent="0.3">
      <c r="A5" s="476" t="str">
        <f>Small!A5</f>
        <v>2. Rata de referinta  NEW Euribor 6M:  30.01.2026</v>
      </c>
      <c r="B5" s="477"/>
      <c r="C5" s="477"/>
      <c r="D5" s="477"/>
      <c r="E5" s="477"/>
      <c r="F5" s="477"/>
      <c r="G5" s="477"/>
      <c r="H5" s="477"/>
      <c r="I5" s="477"/>
      <c r="J5" s="477"/>
      <c r="K5" s="477"/>
      <c r="L5" s="477"/>
      <c r="M5" s="297">
        <f>Small!K5</f>
        <v>2.1579999999999998E-2</v>
      </c>
      <c r="N5" s="258"/>
      <c r="O5" s="258"/>
      <c r="P5" s="259"/>
      <c r="Q5" s="117"/>
      <c r="R5" s="117"/>
      <c r="S5" s="117"/>
      <c r="T5" s="117"/>
      <c r="U5" s="117"/>
      <c r="V5" s="117"/>
      <c r="W5" s="117"/>
      <c r="X5" s="117"/>
      <c r="Y5" s="117"/>
      <c r="Z5" s="117"/>
      <c r="AA5" s="117"/>
      <c r="AB5" s="117"/>
      <c r="AC5" s="117"/>
    </row>
    <row r="6" spans="1:29" s="132" customFormat="1" ht="15.6" customHeight="1" x14ac:dyDescent="0.3">
      <c r="A6" s="458" t="str">
        <f>Small!A6</f>
        <v>3.IRCB*:  Ianuarie 2026</v>
      </c>
      <c r="B6" s="459"/>
      <c r="C6" s="459"/>
      <c r="D6" s="459"/>
      <c r="E6" s="459"/>
      <c r="F6" s="459"/>
      <c r="G6" s="459"/>
      <c r="H6" s="459"/>
      <c r="I6" s="459"/>
      <c r="J6" s="459"/>
      <c r="K6" s="459"/>
      <c r="L6" s="459"/>
      <c r="M6" s="292">
        <f>Small!K6</f>
        <v>3.4799999999999998E-2</v>
      </c>
      <c r="N6" s="225"/>
      <c r="O6" s="225"/>
      <c r="P6" s="227"/>
      <c r="Q6" s="117"/>
      <c r="R6" s="117"/>
      <c r="S6" s="117"/>
      <c r="T6" s="117"/>
      <c r="U6" s="117"/>
      <c r="V6" s="117"/>
      <c r="W6" s="117"/>
      <c r="X6" s="117"/>
      <c r="Y6" s="117"/>
      <c r="Z6" s="117"/>
      <c r="AA6" s="117"/>
      <c r="AB6" s="117"/>
      <c r="AC6" s="117"/>
    </row>
    <row r="7" spans="1:29" s="132" customFormat="1" ht="15" customHeight="1" x14ac:dyDescent="0.3">
      <c r="A7" s="458" t="s">
        <v>166</v>
      </c>
      <c r="B7" s="459"/>
      <c r="C7" s="459"/>
      <c r="D7" s="459"/>
      <c r="E7" s="459"/>
      <c r="F7" s="459"/>
      <c r="G7" s="459"/>
      <c r="H7" s="459"/>
      <c r="I7" s="459"/>
      <c r="J7" s="459"/>
      <c r="K7" s="459"/>
      <c r="L7" s="459"/>
      <c r="M7" s="292">
        <v>0.08</v>
      </c>
      <c r="N7" s="225"/>
      <c r="O7" s="225"/>
      <c r="P7" s="227"/>
      <c r="Q7" s="117"/>
      <c r="R7" s="117"/>
      <c r="S7" s="117"/>
      <c r="T7" s="117"/>
      <c r="U7" s="117"/>
      <c r="V7" s="117"/>
      <c r="W7" s="117"/>
      <c r="X7" s="117"/>
      <c r="Y7" s="117"/>
      <c r="Z7" s="117"/>
      <c r="AA7" s="117"/>
      <c r="AB7" s="117"/>
      <c r="AC7" s="117"/>
    </row>
    <row r="8" spans="1:29" s="132" customFormat="1" ht="15" customHeight="1" x14ac:dyDescent="0.3">
      <c r="A8" s="458" t="s">
        <v>167</v>
      </c>
      <c r="B8" s="459"/>
      <c r="C8" s="459"/>
      <c r="D8" s="459"/>
      <c r="E8" s="459"/>
      <c r="F8" s="459"/>
      <c r="G8" s="459"/>
      <c r="H8" s="459"/>
      <c r="I8" s="459"/>
      <c r="J8" s="459"/>
      <c r="K8" s="459"/>
      <c r="L8" s="459"/>
      <c r="M8" s="292">
        <f>Small!K8</f>
        <v>0.06</v>
      </c>
      <c r="N8" s="225"/>
      <c r="O8" s="225"/>
      <c r="P8" s="227"/>
      <c r="Q8" s="117"/>
      <c r="R8" s="117"/>
      <c r="S8" s="117"/>
      <c r="T8" s="117"/>
      <c r="U8" s="117"/>
      <c r="V8" s="117"/>
      <c r="W8" s="117"/>
      <c r="X8" s="117"/>
      <c r="Y8" s="117"/>
      <c r="Z8" s="117"/>
      <c r="AA8" s="117"/>
      <c r="AB8" s="117"/>
      <c r="AC8" s="117"/>
    </row>
    <row r="9" spans="1:29" s="132" customFormat="1" x14ac:dyDescent="0.3">
      <c r="A9" s="460" t="str">
        <f>Small!A9</f>
        <v>6. Rata minimă în USD</v>
      </c>
      <c r="B9" s="461"/>
      <c r="C9" s="461"/>
      <c r="D9" s="461"/>
      <c r="E9" s="461"/>
      <c r="F9" s="461"/>
      <c r="G9" s="461"/>
      <c r="H9" s="461"/>
      <c r="I9" s="461"/>
      <c r="J9" s="461"/>
      <c r="K9" s="461"/>
      <c r="L9" s="462"/>
      <c r="M9" s="292">
        <v>0.06</v>
      </c>
      <c r="N9" s="225"/>
      <c r="O9" s="225"/>
      <c r="P9" s="227"/>
      <c r="Q9" s="117"/>
      <c r="R9" s="117"/>
      <c r="S9" s="117"/>
      <c r="T9" s="117"/>
      <c r="U9" s="117"/>
      <c r="V9" s="117"/>
      <c r="W9" s="117"/>
      <c r="X9" s="117"/>
      <c r="Y9" s="117"/>
      <c r="Z9" s="117"/>
      <c r="AA9" s="117"/>
      <c r="AB9" s="117"/>
      <c r="AC9" s="117"/>
    </row>
    <row r="10" spans="1:29" s="132" customFormat="1" ht="45" customHeight="1" x14ac:dyDescent="0.3">
      <c r="A10" s="521" t="s">
        <v>201</v>
      </c>
      <c r="B10" s="522"/>
      <c r="C10" s="522"/>
      <c r="D10" s="522"/>
      <c r="E10" s="522"/>
      <c r="F10" s="522"/>
      <c r="G10" s="522"/>
      <c r="H10" s="522"/>
      <c r="I10" s="522"/>
      <c r="J10" s="522"/>
      <c r="K10" s="522"/>
      <c r="L10" s="523"/>
      <c r="M10" s="286" t="s">
        <v>200</v>
      </c>
      <c r="N10" s="225"/>
      <c r="O10" s="225"/>
      <c r="P10" s="227"/>
      <c r="Q10" s="117"/>
      <c r="R10" s="117"/>
      <c r="S10" s="117"/>
      <c r="T10" s="117"/>
      <c r="U10" s="117"/>
      <c r="V10" s="117"/>
      <c r="W10" s="117"/>
    </row>
    <row r="11" spans="1:29" s="132" customFormat="1" ht="36" customHeight="1" x14ac:dyDescent="0.3">
      <c r="A11" s="488" t="s">
        <v>173</v>
      </c>
      <c r="B11" s="489"/>
      <c r="C11" s="489"/>
      <c r="D11" s="489"/>
      <c r="E11" s="489"/>
      <c r="F11" s="489"/>
      <c r="G11" s="489"/>
      <c r="H11" s="489"/>
      <c r="I11" s="489"/>
      <c r="J11" s="489"/>
      <c r="K11" s="489"/>
      <c r="L11" s="489"/>
      <c r="M11" s="489"/>
      <c r="N11" s="489"/>
      <c r="O11" s="489"/>
      <c r="P11" s="490"/>
      <c r="Q11" s="117"/>
      <c r="R11" s="117"/>
      <c r="S11" s="117"/>
      <c r="T11" s="117"/>
      <c r="U11" s="117"/>
      <c r="V11" s="117"/>
      <c r="W11" s="117"/>
    </row>
    <row r="12" spans="1:29" ht="30.75" customHeight="1" thickBot="1" x14ac:dyDescent="0.35">
      <c r="A12" s="491"/>
      <c r="B12" s="492"/>
      <c r="C12" s="492"/>
      <c r="D12" s="492"/>
      <c r="E12" s="492"/>
      <c r="F12" s="492"/>
      <c r="G12" s="492"/>
      <c r="H12" s="492"/>
      <c r="I12" s="492"/>
      <c r="J12" s="492"/>
      <c r="K12" s="492"/>
      <c r="L12" s="492"/>
      <c r="M12" s="492"/>
      <c r="N12" s="492"/>
      <c r="O12" s="492"/>
      <c r="P12" s="493"/>
    </row>
    <row r="13" spans="1:29" ht="15" customHeight="1" x14ac:dyDescent="0.3">
      <c r="A13" s="479" t="s">
        <v>164</v>
      </c>
      <c r="B13" s="480"/>
      <c r="C13" s="480"/>
      <c r="D13" s="480"/>
      <c r="E13" s="480"/>
      <c r="F13" s="480"/>
      <c r="G13" s="480"/>
      <c r="H13" s="480"/>
      <c r="I13" s="480"/>
      <c r="J13" s="480"/>
      <c r="K13" s="480"/>
      <c r="L13" s="480"/>
      <c r="M13" s="480"/>
      <c r="N13" s="480"/>
      <c r="O13" s="480"/>
      <c r="P13" s="481"/>
    </row>
    <row r="14" spans="1:29" ht="33" customHeight="1" thickBot="1" x14ac:dyDescent="0.35">
      <c r="A14" s="482"/>
      <c r="B14" s="483"/>
      <c r="C14" s="483"/>
      <c r="D14" s="483"/>
      <c r="E14" s="483"/>
      <c r="F14" s="483"/>
      <c r="G14" s="483"/>
      <c r="H14" s="483"/>
      <c r="I14" s="483"/>
      <c r="J14" s="483"/>
      <c r="K14" s="483"/>
      <c r="L14" s="483"/>
      <c r="M14" s="483"/>
      <c r="N14" s="483"/>
      <c r="O14" s="483"/>
      <c r="P14" s="484"/>
    </row>
    <row r="15" spans="1:29" ht="15" customHeight="1" x14ac:dyDescent="0.3">
      <c r="A15" s="417" t="s">
        <v>54</v>
      </c>
      <c r="B15" s="495" t="s">
        <v>55</v>
      </c>
      <c r="C15" s="495"/>
      <c r="D15" s="495"/>
      <c r="E15" s="495"/>
      <c r="F15" s="495"/>
      <c r="G15" s="495"/>
      <c r="H15" s="495"/>
      <c r="I15" s="495"/>
      <c r="J15" s="495"/>
      <c r="K15" s="495"/>
      <c r="L15" s="495"/>
      <c r="M15" s="495"/>
      <c r="N15" s="495"/>
      <c r="O15" s="495"/>
      <c r="P15" s="496"/>
    </row>
    <row r="16" spans="1:29" ht="15" customHeight="1" x14ac:dyDescent="0.3">
      <c r="A16" s="418"/>
      <c r="B16" s="497"/>
      <c r="C16" s="497"/>
      <c r="D16" s="497"/>
      <c r="E16" s="497"/>
      <c r="F16" s="497"/>
      <c r="G16" s="497"/>
      <c r="H16" s="497"/>
      <c r="I16" s="497"/>
      <c r="J16" s="497"/>
      <c r="K16" s="497"/>
      <c r="L16" s="497"/>
      <c r="M16" s="497"/>
      <c r="N16" s="497"/>
      <c r="O16" s="497"/>
      <c r="P16" s="498"/>
    </row>
    <row r="17" spans="1:26" ht="28.5" customHeight="1" x14ac:dyDescent="0.3">
      <c r="A17" s="155"/>
      <c r="B17" s="469" t="s">
        <v>62</v>
      </c>
      <c r="C17" s="470"/>
      <c r="D17" s="189" t="s">
        <v>168</v>
      </c>
      <c r="E17" s="190" t="s">
        <v>59</v>
      </c>
      <c r="F17" s="471" t="s">
        <v>62</v>
      </c>
      <c r="G17" s="472"/>
      <c r="H17" s="472"/>
      <c r="I17" s="189" t="s">
        <v>168</v>
      </c>
      <c r="J17" s="190" t="s">
        <v>59</v>
      </c>
      <c r="K17" s="473" t="s">
        <v>62</v>
      </c>
      <c r="L17" s="473"/>
      <c r="M17" s="473"/>
      <c r="N17" s="472"/>
      <c r="O17" s="189" t="s">
        <v>168</v>
      </c>
      <c r="P17" s="208" t="s">
        <v>59</v>
      </c>
    </row>
    <row r="18" spans="1:26" ht="15.75" customHeight="1" x14ac:dyDescent="0.3">
      <c r="A18" s="214" t="s">
        <v>14</v>
      </c>
      <c r="B18" s="463" t="s">
        <v>58</v>
      </c>
      <c r="C18" s="464"/>
      <c r="D18" s="464"/>
      <c r="E18" s="465"/>
      <c r="F18" s="466" t="s">
        <v>20</v>
      </c>
      <c r="G18" s="466"/>
      <c r="H18" s="466"/>
      <c r="I18" s="466"/>
      <c r="J18" s="466"/>
      <c r="K18" s="467" t="s">
        <v>154</v>
      </c>
      <c r="L18" s="467"/>
      <c r="M18" s="467"/>
      <c r="N18" s="467"/>
      <c r="O18" s="467"/>
      <c r="P18" s="468"/>
    </row>
    <row r="19" spans="1:26" ht="16.5" customHeight="1" x14ac:dyDescent="0.3">
      <c r="A19" s="298"/>
      <c r="B19" s="299" t="s">
        <v>175</v>
      </c>
      <c r="C19" s="303">
        <v>5.7700000000000001E-2</v>
      </c>
      <c r="D19" s="289">
        <f>C19+M6</f>
        <v>9.2499999999999999E-2</v>
      </c>
      <c r="E19" s="142">
        <v>0.01</v>
      </c>
      <c r="F19" s="474" t="s">
        <v>175</v>
      </c>
      <c r="G19" s="475"/>
      <c r="H19" s="303">
        <v>6.0199999999999997E-2</v>
      </c>
      <c r="I19" s="289">
        <f>H19+M6</f>
        <v>9.5000000000000001E-2</v>
      </c>
      <c r="J19" s="300">
        <v>1.2500000000000001E-2</v>
      </c>
      <c r="K19" s="478" t="s">
        <v>175</v>
      </c>
      <c r="L19" s="478"/>
      <c r="M19" s="478"/>
      <c r="N19" s="303">
        <v>6.2700000000000006E-2</v>
      </c>
      <c r="O19" s="289">
        <f>N19+M6</f>
        <v>9.7500000000000003E-2</v>
      </c>
      <c r="P19" s="295">
        <v>1.4999999999999999E-2</v>
      </c>
    </row>
    <row r="20" spans="1:26" ht="15.75" customHeight="1" x14ac:dyDescent="0.3">
      <c r="A20" s="485" t="s">
        <v>98</v>
      </c>
      <c r="B20" s="463" t="s">
        <v>58</v>
      </c>
      <c r="C20" s="464"/>
      <c r="D20" s="464"/>
      <c r="E20" s="465"/>
      <c r="F20" s="466" t="s">
        <v>20</v>
      </c>
      <c r="G20" s="466"/>
      <c r="H20" s="466"/>
      <c r="I20" s="466"/>
      <c r="J20" s="466"/>
      <c r="K20" s="467" t="s">
        <v>154</v>
      </c>
      <c r="L20" s="467"/>
      <c r="M20" s="467"/>
      <c r="N20" s="467"/>
      <c r="O20" s="467"/>
      <c r="P20" s="468"/>
    </row>
    <row r="21" spans="1:26" ht="15.75" customHeight="1" x14ac:dyDescent="0.3">
      <c r="A21" s="486"/>
      <c r="B21" s="254" t="s">
        <v>177</v>
      </c>
      <c r="C21" s="282">
        <f>D21-M4</f>
        <v>4.2340000000000003E-2</v>
      </c>
      <c r="D21" s="289">
        <v>7.85E-2</v>
      </c>
      <c r="E21" s="425">
        <v>0.01</v>
      </c>
      <c r="F21" s="419" t="s">
        <v>177</v>
      </c>
      <c r="G21" s="420"/>
      <c r="H21" s="283">
        <f>I21-M4</f>
        <v>4.4340000000000004E-2</v>
      </c>
      <c r="I21" s="289">
        <v>8.0500000000000002E-2</v>
      </c>
      <c r="J21" s="421">
        <v>1.2500000000000001E-2</v>
      </c>
      <c r="K21" s="494" t="s">
        <v>178</v>
      </c>
      <c r="L21" s="494"/>
      <c r="M21" s="494"/>
      <c r="N21" s="282">
        <f>O21-M4</f>
        <v>4.6840000000000007E-2</v>
      </c>
      <c r="O21" s="289">
        <v>8.3000000000000004E-2</v>
      </c>
      <c r="P21" s="499">
        <v>1.4999999999999999E-2</v>
      </c>
      <c r="Q21"/>
      <c r="T21" s="532"/>
      <c r="U21" s="532"/>
      <c r="V21" s="532"/>
      <c r="W21" s="532"/>
      <c r="X21" s="533"/>
      <c r="Y21" s="533"/>
      <c r="Z21" s="533"/>
    </row>
    <row r="22" spans="1:26" ht="15.75" customHeight="1" x14ac:dyDescent="0.3">
      <c r="A22" s="487"/>
      <c r="B22" s="141" t="s">
        <v>50</v>
      </c>
      <c r="C22" s="282">
        <f>D22-M5</f>
        <v>5.6919999999999998E-2</v>
      </c>
      <c r="D22" s="289">
        <v>7.85E-2</v>
      </c>
      <c r="E22" s="425"/>
      <c r="F22" s="501" t="s">
        <v>49</v>
      </c>
      <c r="G22" s="502"/>
      <c r="H22" s="283">
        <f>I22-M5</f>
        <v>5.892E-2</v>
      </c>
      <c r="I22" s="289">
        <v>8.0500000000000002E-2</v>
      </c>
      <c r="J22" s="421"/>
      <c r="K22" s="534" t="s">
        <v>50</v>
      </c>
      <c r="L22" s="535"/>
      <c r="M22" s="536"/>
      <c r="N22" s="284">
        <f>O22-M5</f>
        <v>6.1420000000000002E-2</v>
      </c>
      <c r="O22" s="289">
        <v>8.3000000000000004E-2</v>
      </c>
      <c r="P22" s="500"/>
      <c r="Q22"/>
    </row>
    <row r="23" spans="1:26" ht="29.4" customHeight="1" thickBot="1" x14ac:dyDescent="0.35">
      <c r="A23" s="422" t="s">
        <v>169</v>
      </c>
      <c r="B23" s="423"/>
      <c r="C23" s="423"/>
      <c r="D23" s="423"/>
      <c r="E23" s="423"/>
      <c r="F23" s="423"/>
      <c r="G23" s="423"/>
      <c r="H23" s="423"/>
      <c r="I23" s="423"/>
      <c r="J23" s="423"/>
      <c r="K23" s="423"/>
      <c r="L23" s="423"/>
      <c r="M23" s="423"/>
      <c r="N23" s="423"/>
      <c r="O23" s="423"/>
      <c r="P23" s="424"/>
      <c r="Q23"/>
    </row>
    <row r="24" spans="1:26" ht="69" customHeight="1" thickBot="1" x14ac:dyDescent="0.35">
      <c r="A24" s="446" t="s">
        <v>184</v>
      </c>
      <c r="B24" s="447"/>
      <c r="C24" s="447"/>
      <c r="D24" s="447"/>
      <c r="E24" s="447"/>
      <c r="F24" s="447"/>
      <c r="G24" s="447"/>
      <c r="H24" s="447"/>
      <c r="I24" s="447"/>
      <c r="J24" s="447"/>
      <c r="K24" s="447"/>
      <c r="L24" s="447"/>
      <c r="M24" s="448"/>
      <c r="N24" s="225"/>
      <c r="O24" s="225"/>
      <c r="P24" s="226"/>
    </row>
    <row r="25" spans="1:26" ht="38.25" customHeight="1" x14ac:dyDescent="0.3">
      <c r="A25" s="449" t="s">
        <v>54</v>
      </c>
      <c r="B25" s="540" t="s">
        <v>67</v>
      </c>
      <c r="C25" s="541"/>
      <c r="D25" s="541"/>
      <c r="E25" s="542"/>
      <c r="F25" s="428" t="s">
        <v>21</v>
      </c>
      <c r="G25" s="428"/>
      <c r="H25" s="428"/>
      <c r="I25" s="428"/>
      <c r="J25" s="429"/>
      <c r="K25" s="159"/>
      <c r="L25" s="451" t="s">
        <v>68</v>
      </c>
      <c r="M25" s="452"/>
      <c r="N25" s="225"/>
      <c r="O25" s="225"/>
      <c r="P25" s="226"/>
    </row>
    <row r="26" spans="1:26" ht="15" thickBot="1" x14ac:dyDescent="0.35">
      <c r="A26" s="450"/>
      <c r="B26" s="543"/>
      <c r="C26" s="544"/>
      <c r="D26" s="544"/>
      <c r="E26" s="545"/>
      <c r="F26" s="430"/>
      <c r="G26" s="430"/>
      <c r="H26" s="430"/>
      <c r="I26" s="430"/>
      <c r="J26" s="431"/>
      <c r="K26" s="260"/>
      <c r="L26" s="453"/>
      <c r="M26" s="454"/>
      <c r="N26" s="225"/>
      <c r="O26" s="188"/>
      <c r="P26" s="226"/>
    </row>
    <row r="27" spans="1:26" ht="27.6" customHeight="1" x14ac:dyDescent="0.3">
      <c r="A27" s="450"/>
      <c r="B27" s="432" t="s">
        <v>100</v>
      </c>
      <c r="C27" s="432"/>
      <c r="D27" s="432"/>
      <c r="E27" s="432"/>
      <c r="F27" s="432"/>
      <c r="G27" s="432"/>
      <c r="H27" s="432"/>
      <c r="I27" s="432"/>
      <c r="J27" s="433"/>
      <c r="K27" s="265" t="s">
        <v>48</v>
      </c>
      <c r="L27" s="416" t="s">
        <v>189</v>
      </c>
      <c r="M27" s="416"/>
      <c r="N27" s="225"/>
      <c r="O27" s="225"/>
      <c r="P27" s="226"/>
    </row>
    <row r="28" spans="1:26" ht="21" customHeight="1" x14ac:dyDescent="0.3">
      <c r="A28" s="261"/>
      <c r="B28" s="434" t="s">
        <v>99</v>
      </c>
      <c r="C28" s="435"/>
      <c r="D28" s="435"/>
      <c r="E28" s="435"/>
      <c r="F28" s="436" t="s">
        <v>58</v>
      </c>
      <c r="G28" s="436"/>
      <c r="H28" s="436"/>
      <c r="I28" s="436"/>
      <c r="J28" s="437"/>
      <c r="K28" s="94"/>
      <c r="L28" s="416"/>
      <c r="M28" s="416"/>
      <c r="N28" s="225"/>
      <c r="O28" s="225"/>
      <c r="P28" s="226"/>
    </row>
    <row r="29" spans="1:26" ht="21" customHeight="1" x14ac:dyDescent="0.3">
      <c r="A29" s="263" t="s">
        <v>8</v>
      </c>
      <c r="B29" s="348"/>
      <c r="C29" s="371"/>
      <c r="D29" s="371"/>
      <c r="E29" s="371"/>
      <c r="F29" s="371"/>
      <c r="G29" s="371"/>
      <c r="H29" s="371"/>
      <c r="I29" s="371"/>
      <c r="J29" s="349"/>
      <c r="K29" s="411">
        <v>0.02</v>
      </c>
      <c r="L29" s="416"/>
      <c r="M29" s="416"/>
      <c r="N29" s="225"/>
      <c r="O29" s="225"/>
      <c r="P29" s="226"/>
    </row>
    <row r="30" spans="1:26" ht="21" customHeight="1" x14ac:dyDescent="0.3">
      <c r="A30" s="264" t="s">
        <v>185</v>
      </c>
      <c r="B30" s="438">
        <v>9.7500000000000003E-2</v>
      </c>
      <c r="C30" s="439"/>
      <c r="D30" s="439"/>
      <c r="E30" s="440"/>
      <c r="F30" s="444">
        <v>0.10249999999999999</v>
      </c>
      <c r="G30" s="444"/>
      <c r="H30" s="444"/>
      <c r="I30" s="444"/>
      <c r="J30" s="445"/>
      <c r="K30" s="412"/>
      <c r="L30" s="416"/>
      <c r="M30" s="416"/>
      <c r="N30" s="225"/>
      <c r="O30" s="225"/>
      <c r="P30" s="226"/>
    </row>
    <row r="31" spans="1:26" ht="21" customHeight="1" x14ac:dyDescent="0.3">
      <c r="A31" s="263" t="s">
        <v>18</v>
      </c>
      <c r="B31" s="348"/>
      <c r="C31" s="371"/>
      <c r="D31" s="371"/>
      <c r="E31" s="371"/>
      <c r="F31" s="371"/>
      <c r="G31" s="371"/>
      <c r="H31" s="371"/>
      <c r="I31" s="371"/>
      <c r="J31" s="349"/>
      <c r="K31" s="412"/>
      <c r="L31" s="416"/>
      <c r="M31" s="416"/>
      <c r="N31" s="225"/>
      <c r="O31" s="225"/>
      <c r="P31" s="226"/>
    </row>
    <row r="32" spans="1:26" ht="21" customHeight="1" x14ac:dyDescent="0.3">
      <c r="A32" s="264" t="s">
        <v>187</v>
      </c>
      <c r="B32" s="441">
        <v>0.09</v>
      </c>
      <c r="C32" s="442"/>
      <c r="D32" s="442"/>
      <c r="E32" s="443"/>
      <c r="F32" s="414">
        <v>9.5000000000000001E-2</v>
      </c>
      <c r="G32" s="414"/>
      <c r="H32" s="414"/>
      <c r="I32" s="414"/>
      <c r="J32" s="415"/>
      <c r="K32" s="412"/>
      <c r="L32" s="416"/>
      <c r="M32" s="416"/>
      <c r="N32" s="225"/>
      <c r="O32" s="225"/>
      <c r="P32" s="226"/>
    </row>
    <row r="33" spans="1:27" ht="21" customHeight="1" thickBot="1" x14ac:dyDescent="0.35">
      <c r="A33" s="263" t="s">
        <v>19</v>
      </c>
      <c r="B33" s="348"/>
      <c r="C33" s="371"/>
      <c r="D33" s="371"/>
      <c r="E33" s="371"/>
      <c r="F33" s="371"/>
      <c r="G33" s="371"/>
      <c r="H33" s="371"/>
      <c r="I33" s="371"/>
      <c r="J33" s="349"/>
      <c r="K33" s="413"/>
      <c r="L33" s="416"/>
      <c r="M33" s="416"/>
      <c r="N33" s="225"/>
      <c r="O33" s="225"/>
      <c r="P33" s="226"/>
    </row>
    <row r="34" spans="1:27" ht="19.95" customHeight="1" thickBot="1" x14ac:dyDescent="0.35">
      <c r="A34" s="262" t="s">
        <v>186</v>
      </c>
      <c r="B34" s="404">
        <v>0.09</v>
      </c>
      <c r="C34" s="404"/>
      <c r="D34" s="404"/>
      <c r="E34" s="404"/>
      <c r="F34" s="404">
        <v>9.5000000000000001E-2</v>
      </c>
      <c r="G34" s="404"/>
      <c r="H34" s="404"/>
      <c r="I34" s="404"/>
      <c r="J34" s="405"/>
      <c r="K34" s="266"/>
      <c r="L34" s="416"/>
      <c r="M34" s="416"/>
      <c r="N34" s="225"/>
      <c r="O34" s="225"/>
      <c r="P34" s="226"/>
    </row>
    <row r="35" spans="1:27" ht="57.75" customHeight="1" thickBot="1" x14ac:dyDescent="0.35">
      <c r="A35" s="228"/>
      <c r="B35" s="225"/>
      <c r="C35" s="225"/>
      <c r="D35" s="225"/>
      <c r="E35" s="225"/>
      <c r="F35" s="225"/>
      <c r="G35" s="225"/>
      <c r="H35" s="225"/>
      <c r="I35" s="225"/>
      <c r="J35" s="225"/>
      <c r="K35" s="225"/>
      <c r="L35" s="225"/>
      <c r="M35" s="225"/>
      <c r="N35" s="225"/>
      <c r="O35" s="225"/>
      <c r="P35" s="226"/>
    </row>
    <row r="36" spans="1:27" ht="36.75" customHeight="1" thickBot="1" x14ac:dyDescent="0.35">
      <c r="A36" s="228"/>
      <c r="B36" s="225"/>
      <c r="C36" s="225"/>
      <c r="D36" s="324" t="s">
        <v>72</v>
      </c>
      <c r="E36" s="325"/>
      <c r="F36" s="325"/>
      <c r="G36" s="356"/>
      <c r="H36" s="406">
        <v>0.01</v>
      </c>
      <c r="I36" s="407"/>
      <c r="J36" s="225"/>
      <c r="K36" s="274"/>
      <c r="L36" s="324" t="s">
        <v>79</v>
      </c>
      <c r="M36" s="325"/>
      <c r="N36" s="325"/>
      <c r="O36" s="325"/>
      <c r="P36" s="326"/>
      <c r="T36" s="524" t="s">
        <v>183</v>
      </c>
      <c r="U36" s="525"/>
      <c r="V36" s="525"/>
      <c r="W36" s="525"/>
      <c r="X36" s="525"/>
      <c r="Y36" s="525"/>
      <c r="Z36" s="526"/>
    </row>
    <row r="37" spans="1:27" ht="22.2" customHeight="1" thickBot="1" x14ac:dyDescent="0.35">
      <c r="A37" s="317" t="s">
        <v>104</v>
      </c>
      <c r="B37" s="318"/>
      <c r="C37" s="225"/>
      <c r="D37" s="408"/>
      <c r="E37" s="409"/>
      <c r="F37" s="409"/>
      <c r="G37" s="409"/>
      <c r="H37" s="409"/>
      <c r="I37" s="410"/>
      <c r="J37" s="225"/>
      <c r="K37" s="270"/>
      <c r="L37" s="327"/>
      <c r="M37" s="328"/>
      <c r="N37" s="328"/>
      <c r="O37" s="328"/>
      <c r="P37" s="329"/>
      <c r="T37" s="527"/>
      <c r="U37" s="528"/>
      <c r="V37" s="528"/>
      <c r="W37" s="528"/>
      <c r="X37" s="528"/>
      <c r="Y37" s="528"/>
      <c r="Z37" s="529"/>
    </row>
    <row r="38" spans="1:27" ht="42.75" customHeight="1" x14ac:dyDescent="0.3">
      <c r="A38" s="131" t="s">
        <v>109</v>
      </c>
      <c r="B38" s="130">
        <v>1E-3</v>
      </c>
      <c r="C38" s="225"/>
      <c r="D38" s="324" t="s">
        <v>74</v>
      </c>
      <c r="E38" s="325"/>
      <c r="F38" s="325"/>
      <c r="G38" s="356"/>
      <c r="H38" s="348"/>
      <c r="I38" s="349"/>
      <c r="J38" s="225"/>
      <c r="K38" s="268"/>
      <c r="L38" s="330" t="s">
        <v>54</v>
      </c>
      <c r="M38" s="331"/>
      <c r="N38" s="350" t="s">
        <v>62</v>
      </c>
      <c r="O38" s="351"/>
      <c r="P38" s="352"/>
      <c r="T38" s="530" t="s">
        <v>54</v>
      </c>
      <c r="U38" s="531"/>
      <c r="V38" s="531"/>
      <c r="W38" s="531"/>
      <c r="X38" s="531" t="s">
        <v>62</v>
      </c>
      <c r="Y38" s="511"/>
      <c r="Z38" s="512"/>
    </row>
    <row r="39" spans="1:27" ht="29.25" customHeight="1" x14ac:dyDescent="0.3">
      <c r="A39" s="131" t="s">
        <v>105</v>
      </c>
      <c r="B39" s="130">
        <v>0</v>
      </c>
      <c r="C39" s="225"/>
      <c r="D39" s="394" t="s">
        <v>70</v>
      </c>
      <c r="E39" s="396" t="s">
        <v>6</v>
      </c>
      <c r="F39" s="397"/>
      <c r="G39" s="398"/>
      <c r="H39" s="396" t="s">
        <v>7</v>
      </c>
      <c r="I39" s="402"/>
      <c r="J39" s="225"/>
      <c r="K39" s="272"/>
      <c r="L39" s="332"/>
      <c r="M39" s="333"/>
      <c r="N39" s="334" t="s">
        <v>57</v>
      </c>
      <c r="O39" s="335"/>
      <c r="P39" s="336"/>
      <c r="T39" s="530"/>
      <c r="U39" s="531"/>
      <c r="V39" s="531"/>
      <c r="W39" s="531"/>
      <c r="X39" s="239" t="s">
        <v>84</v>
      </c>
      <c r="Y39" s="240" t="s">
        <v>83</v>
      </c>
      <c r="Z39" s="304" t="s">
        <v>57</v>
      </c>
    </row>
    <row r="40" spans="1:27" ht="27.6" x14ac:dyDescent="0.3">
      <c r="A40" s="131" t="s">
        <v>106</v>
      </c>
      <c r="B40" s="130">
        <v>1.4999999999999999E-2</v>
      </c>
      <c r="C40" s="225"/>
      <c r="D40" s="395"/>
      <c r="E40" s="399"/>
      <c r="F40" s="400"/>
      <c r="G40" s="401"/>
      <c r="H40" s="399"/>
      <c r="I40" s="403"/>
      <c r="J40" s="225"/>
      <c r="K40" s="269"/>
      <c r="L40" s="346" t="s">
        <v>8</v>
      </c>
      <c r="M40" s="347"/>
      <c r="N40" s="337" t="s">
        <v>196</v>
      </c>
      <c r="O40" s="338"/>
      <c r="P40" s="339"/>
      <c r="T40" s="508" t="s">
        <v>8</v>
      </c>
      <c r="U40" s="509"/>
      <c r="V40" s="509"/>
      <c r="W40" s="509"/>
      <c r="X40" s="267" t="s">
        <v>180</v>
      </c>
      <c r="Y40" s="255">
        <v>4.7500000000000001E-2</v>
      </c>
      <c r="Z40" s="305">
        <v>0.1042</v>
      </c>
      <c r="AA40" s="294"/>
    </row>
    <row r="41" spans="1:27" ht="29.25" customHeight="1" x14ac:dyDescent="0.3">
      <c r="A41" s="131" t="s">
        <v>107</v>
      </c>
      <c r="B41" s="130">
        <v>0.02</v>
      </c>
      <c r="C41" s="225"/>
      <c r="D41" s="275" t="s">
        <v>71</v>
      </c>
      <c r="E41" s="322">
        <v>0.01</v>
      </c>
      <c r="F41" s="426"/>
      <c r="G41" s="427"/>
      <c r="H41" s="322">
        <v>0.01</v>
      </c>
      <c r="I41" s="323"/>
      <c r="J41" s="225"/>
      <c r="K41" s="269"/>
      <c r="L41" s="346" t="s">
        <v>22</v>
      </c>
      <c r="M41" s="347"/>
      <c r="N41" s="340"/>
      <c r="O41" s="341"/>
      <c r="P41" s="342"/>
      <c r="T41" s="508" t="s">
        <v>22</v>
      </c>
      <c r="U41" s="509"/>
      <c r="V41" s="509"/>
      <c r="W41" s="509"/>
      <c r="X41" s="267" t="s">
        <v>181</v>
      </c>
      <c r="Y41" s="255">
        <v>0.04</v>
      </c>
      <c r="Z41" s="305">
        <v>5.2900000000000003E-2</v>
      </c>
    </row>
    <row r="42" spans="1:27" ht="182.25" customHeight="1" thickBot="1" x14ac:dyDescent="0.35">
      <c r="A42" s="131" t="s">
        <v>108</v>
      </c>
      <c r="B42" s="130">
        <v>5.0000000000000001E-3</v>
      </c>
      <c r="C42" s="225"/>
      <c r="D42" s="275" t="s">
        <v>75</v>
      </c>
      <c r="E42" s="319">
        <v>1.4999999999999999E-2</v>
      </c>
      <c r="F42" s="320"/>
      <c r="G42" s="321"/>
      <c r="H42" s="322">
        <v>1.4999999999999999E-2</v>
      </c>
      <c r="I42" s="323"/>
      <c r="J42" s="225"/>
      <c r="K42" s="269"/>
      <c r="L42" s="346" t="s">
        <v>23</v>
      </c>
      <c r="M42" s="347"/>
      <c r="N42" s="343"/>
      <c r="O42" s="344"/>
      <c r="P42" s="345"/>
      <c r="T42" s="508" t="s">
        <v>23</v>
      </c>
      <c r="U42" s="509"/>
      <c r="V42" s="509"/>
      <c r="W42" s="509"/>
      <c r="X42" s="267" t="s">
        <v>182</v>
      </c>
      <c r="Y42" s="255">
        <v>0.04</v>
      </c>
      <c r="Z42" s="305">
        <v>5.2900000000000003E-2</v>
      </c>
    </row>
    <row r="43" spans="1:27" ht="28.2" customHeight="1" thickBot="1" x14ac:dyDescent="0.35">
      <c r="A43" s="129" t="s">
        <v>110</v>
      </c>
      <c r="B43" s="128">
        <v>0.01</v>
      </c>
      <c r="C43" s="225"/>
      <c r="D43" s="324" t="s">
        <v>73</v>
      </c>
      <c r="E43" s="325"/>
      <c r="F43" s="325"/>
      <c r="G43" s="356"/>
      <c r="H43" s="348"/>
      <c r="I43" s="349"/>
      <c r="J43" s="225"/>
      <c r="K43" s="269"/>
      <c r="L43" s="346" t="s">
        <v>81</v>
      </c>
      <c r="M43" s="347"/>
      <c r="N43" s="537" t="s">
        <v>165</v>
      </c>
      <c r="O43" s="538"/>
      <c r="P43" s="539"/>
      <c r="T43" s="503" t="s">
        <v>81</v>
      </c>
      <c r="U43" s="504"/>
      <c r="V43" s="504"/>
      <c r="W43" s="504"/>
      <c r="X43" s="505" t="s">
        <v>190</v>
      </c>
      <c r="Y43" s="506"/>
      <c r="Z43" s="507">
        <v>0.02</v>
      </c>
    </row>
    <row r="44" spans="1:27" ht="30.6" customHeight="1" x14ac:dyDescent="0.3">
      <c r="A44" s="228"/>
      <c r="B44" s="229"/>
      <c r="C44" s="225"/>
      <c r="D44" s="276" t="s">
        <v>188</v>
      </c>
      <c r="E44" s="348"/>
      <c r="F44" s="371"/>
      <c r="G44" s="372"/>
      <c r="H44" s="322">
        <v>0.01</v>
      </c>
      <c r="I44" s="323"/>
      <c r="J44" s="225"/>
      <c r="K44" s="269"/>
      <c r="L44" s="346" t="s">
        <v>82</v>
      </c>
      <c r="M44" s="347"/>
      <c r="N44" s="391" t="s">
        <v>86</v>
      </c>
      <c r="O44" s="392"/>
      <c r="P44" s="393"/>
      <c r="T44" s="508" t="s">
        <v>82</v>
      </c>
      <c r="U44" s="509"/>
      <c r="V44" s="509"/>
      <c r="W44" s="509"/>
      <c r="X44" s="510">
        <v>0</v>
      </c>
      <c r="Y44" s="511"/>
      <c r="Z44" s="512"/>
    </row>
    <row r="45" spans="1:27" ht="28.95" customHeight="1" thickBot="1" x14ac:dyDescent="0.35">
      <c r="A45" s="228"/>
      <c r="B45" s="229"/>
      <c r="C45" s="225"/>
      <c r="D45" s="277" t="s">
        <v>77</v>
      </c>
      <c r="E45" s="373"/>
      <c r="F45" s="374"/>
      <c r="G45" s="375"/>
      <c r="H45" s="322">
        <v>1.4999999999999999E-2</v>
      </c>
      <c r="I45" s="323"/>
      <c r="J45" s="225"/>
      <c r="K45" s="271"/>
      <c r="L45" s="376" t="s">
        <v>80</v>
      </c>
      <c r="M45" s="377"/>
      <c r="N45" s="377"/>
      <c r="O45" s="377"/>
      <c r="P45" s="378"/>
      <c r="T45" s="513"/>
      <c r="U45" s="514"/>
      <c r="V45" s="514"/>
      <c r="W45" s="514"/>
      <c r="X45" s="514" t="s">
        <v>80</v>
      </c>
      <c r="Y45" s="514"/>
      <c r="Z45" s="515"/>
    </row>
    <row r="46" spans="1:27" ht="45" customHeight="1" thickBot="1" x14ac:dyDescent="0.35">
      <c r="A46" s="228"/>
      <c r="B46" s="229"/>
      <c r="C46" s="225"/>
      <c r="D46" s="387" t="s">
        <v>78</v>
      </c>
      <c r="E46" s="388"/>
      <c r="F46" s="388"/>
      <c r="G46" s="389"/>
      <c r="H46" s="348"/>
      <c r="I46" s="349"/>
      <c r="J46" s="225"/>
      <c r="K46" s="273"/>
      <c r="L46" s="379" t="s">
        <v>102</v>
      </c>
      <c r="M46" s="380"/>
      <c r="N46" s="353" t="s">
        <v>85</v>
      </c>
      <c r="O46" s="354"/>
      <c r="P46" s="355"/>
      <c r="T46" s="516" t="s">
        <v>101</v>
      </c>
      <c r="U46" s="517"/>
      <c r="V46" s="517"/>
      <c r="W46" s="517"/>
      <c r="X46" s="518" t="s">
        <v>85</v>
      </c>
      <c r="Y46" s="519"/>
      <c r="Z46" s="520"/>
    </row>
    <row r="47" spans="1:27" ht="25.95" customHeight="1" thickBot="1" x14ac:dyDescent="0.35">
      <c r="A47" s="228"/>
      <c r="B47" s="229"/>
      <c r="C47" s="225"/>
      <c r="D47" s="278"/>
      <c r="E47" s="319">
        <v>0.02</v>
      </c>
      <c r="F47" s="320"/>
      <c r="G47" s="321"/>
      <c r="H47" s="322">
        <v>0.02</v>
      </c>
      <c r="I47" s="323"/>
      <c r="L47" s="381" t="s">
        <v>193</v>
      </c>
      <c r="M47" s="381"/>
      <c r="N47" s="381"/>
      <c r="O47" s="381"/>
      <c r="P47" s="382"/>
    </row>
    <row r="48" spans="1:27" ht="122.25" customHeight="1" thickBot="1" x14ac:dyDescent="0.35">
      <c r="A48" s="230"/>
      <c r="B48" s="231"/>
      <c r="C48" s="231"/>
      <c r="D48" s="231"/>
      <c r="E48" s="231"/>
      <c r="F48" s="231"/>
      <c r="G48" s="231"/>
      <c r="H48" s="231"/>
      <c r="I48" s="231"/>
      <c r="J48" s="231"/>
      <c r="K48" s="231"/>
      <c r="L48" s="383"/>
      <c r="M48" s="383"/>
      <c r="N48" s="383"/>
      <c r="O48" s="383"/>
      <c r="P48" s="384"/>
    </row>
    <row r="49" spans="1:29" s="118" customFormat="1" ht="23.4" hidden="1" x14ac:dyDescent="0.45">
      <c r="A49" s="385" t="s">
        <v>47</v>
      </c>
      <c r="B49" s="385"/>
      <c r="C49" s="385"/>
      <c r="D49" s="385"/>
      <c r="E49" s="385"/>
      <c r="F49" s="385"/>
      <c r="G49" s="385"/>
      <c r="H49" s="385"/>
      <c r="I49" s="385"/>
      <c r="J49" s="385"/>
      <c r="K49" s="385"/>
      <c r="L49" s="122"/>
      <c r="Q49" s="117"/>
      <c r="R49" s="117"/>
      <c r="S49" s="117"/>
      <c r="T49" s="117"/>
      <c r="U49" s="117"/>
      <c r="V49" s="117"/>
      <c r="W49" s="117"/>
      <c r="X49" s="117"/>
      <c r="Y49" s="117"/>
      <c r="Z49" s="117"/>
      <c r="AA49" s="117"/>
      <c r="AB49" s="117"/>
      <c r="AC49" s="117"/>
    </row>
    <row r="50" spans="1:29" s="126" customFormat="1" ht="73.5" hidden="1" customHeight="1" x14ac:dyDescent="0.3">
      <c r="A50" s="386" t="s">
        <v>46</v>
      </c>
      <c r="B50" s="386"/>
      <c r="C50" s="386"/>
      <c r="D50" s="386"/>
      <c r="E50" s="386"/>
      <c r="F50" s="386"/>
      <c r="G50" s="386"/>
      <c r="H50" s="386"/>
      <c r="I50" s="386"/>
      <c r="J50" s="386"/>
      <c r="K50" s="386"/>
      <c r="L50" s="127"/>
      <c r="Q50" s="117"/>
      <c r="R50" s="117"/>
      <c r="S50" s="117"/>
      <c r="T50" s="117"/>
      <c r="U50" s="117"/>
      <c r="V50" s="117"/>
      <c r="W50" s="117"/>
      <c r="X50" s="117"/>
      <c r="Y50" s="117"/>
      <c r="Z50" s="117"/>
      <c r="AA50" s="117"/>
      <c r="AB50" s="117"/>
      <c r="AC50" s="117"/>
    </row>
    <row r="51" spans="1:29" s="126" customFormat="1" ht="15" hidden="1" customHeight="1" x14ac:dyDescent="0.3">
      <c r="A51" s="362" t="s">
        <v>45</v>
      </c>
      <c r="B51" s="363"/>
      <c r="C51" s="363"/>
      <c r="D51" s="363"/>
      <c r="E51" s="363"/>
      <c r="F51" s="363"/>
      <c r="G51" s="363"/>
      <c r="H51" s="363"/>
      <c r="I51" s="363"/>
      <c r="J51" s="363"/>
      <c r="K51" s="364"/>
      <c r="L51" s="127"/>
      <c r="Q51" s="117"/>
      <c r="R51" s="117"/>
      <c r="S51" s="117"/>
      <c r="T51" s="117"/>
      <c r="U51" s="117"/>
      <c r="V51" s="117"/>
      <c r="W51" s="117"/>
      <c r="X51" s="117"/>
      <c r="Y51" s="117"/>
      <c r="Z51" s="117"/>
      <c r="AA51" s="117"/>
      <c r="AB51" s="117"/>
      <c r="AC51" s="117"/>
    </row>
    <row r="52" spans="1:29" s="126" customFormat="1" ht="41.25" hidden="1" customHeight="1" x14ac:dyDescent="0.3">
      <c r="A52" s="365"/>
      <c r="B52" s="366"/>
      <c r="C52" s="366"/>
      <c r="D52" s="366"/>
      <c r="E52" s="366"/>
      <c r="F52" s="366"/>
      <c r="G52" s="366"/>
      <c r="H52" s="366"/>
      <c r="I52" s="366"/>
      <c r="J52" s="366"/>
      <c r="K52" s="367"/>
      <c r="L52" s="127"/>
      <c r="Q52" s="117"/>
      <c r="R52" s="117"/>
      <c r="S52" s="117"/>
      <c r="T52" s="117"/>
      <c r="U52" s="117"/>
      <c r="V52" s="117"/>
      <c r="W52" s="117"/>
      <c r="X52" s="117"/>
      <c r="Y52" s="117"/>
      <c r="Z52" s="117"/>
      <c r="AA52" s="117"/>
      <c r="AB52" s="117"/>
      <c r="AC52" s="117"/>
    </row>
    <row r="53" spans="1:29" s="126" customFormat="1" ht="35.25" hidden="1" customHeight="1" x14ac:dyDescent="0.3">
      <c r="A53" s="368"/>
      <c r="B53" s="369"/>
      <c r="C53" s="369"/>
      <c r="D53" s="369"/>
      <c r="E53" s="369"/>
      <c r="F53" s="369"/>
      <c r="G53" s="369"/>
      <c r="H53" s="369"/>
      <c r="I53" s="369"/>
      <c r="J53" s="369"/>
      <c r="K53" s="370"/>
      <c r="L53" s="127"/>
      <c r="Q53" s="117"/>
      <c r="R53" s="117"/>
      <c r="S53" s="117"/>
      <c r="T53" s="117"/>
      <c r="U53" s="117"/>
      <c r="V53" s="117"/>
      <c r="W53" s="117"/>
      <c r="X53" s="117"/>
      <c r="Y53" s="117"/>
      <c r="Z53" s="117"/>
      <c r="AA53" s="117"/>
      <c r="AB53" s="117"/>
      <c r="AC53" s="117"/>
    </row>
    <row r="54" spans="1:29" s="118" customFormat="1" hidden="1" x14ac:dyDescent="0.3">
      <c r="Q54" s="117"/>
      <c r="R54" s="117"/>
      <c r="S54" s="117"/>
      <c r="T54" s="117"/>
      <c r="U54" s="117"/>
      <c r="V54" s="117"/>
      <c r="W54" s="117"/>
      <c r="X54" s="117"/>
      <c r="Y54" s="117"/>
      <c r="Z54" s="117"/>
      <c r="AA54" s="117"/>
      <c r="AB54" s="117"/>
      <c r="AC54" s="117"/>
    </row>
    <row r="55" spans="1:29" s="118" customFormat="1" ht="23.4" hidden="1" x14ac:dyDescent="0.45">
      <c r="A55" s="357" t="s">
        <v>44</v>
      </c>
      <c r="B55" s="357"/>
      <c r="C55" s="357"/>
      <c r="D55" s="357"/>
      <c r="E55" s="357"/>
      <c r="F55" s="357"/>
      <c r="G55" s="357"/>
      <c r="H55" s="357"/>
      <c r="I55" s="357"/>
      <c r="J55" s="357"/>
      <c r="K55" s="357"/>
      <c r="L55" s="122"/>
      <c r="Q55" s="117"/>
      <c r="R55" s="117"/>
      <c r="S55" s="117"/>
      <c r="T55" s="117"/>
      <c r="U55" s="117"/>
      <c r="V55" s="117"/>
      <c r="W55" s="117"/>
      <c r="X55" s="117"/>
      <c r="Y55" s="117"/>
      <c r="Z55" s="117"/>
      <c r="AA55" s="117"/>
      <c r="AB55" s="117"/>
      <c r="AC55" s="117"/>
    </row>
    <row r="56" spans="1:29" s="118" customFormat="1" ht="18" hidden="1" x14ac:dyDescent="0.3">
      <c r="A56" s="358" t="s">
        <v>43</v>
      </c>
      <c r="B56" s="358"/>
      <c r="C56" s="358"/>
      <c r="D56" s="358"/>
      <c r="E56" s="358"/>
      <c r="F56" s="358"/>
      <c r="G56" s="358"/>
      <c r="H56" s="358"/>
      <c r="I56" s="358"/>
      <c r="J56" s="358"/>
      <c r="K56" s="358"/>
      <c r="L56" s="125"/>
      <c r="Q56" s="117"/>
      <c r="R56" s="117"/>
      <c r="S56" s="117"/>
      <c r="T56" s="117"/>
      <c r="U56" s="117"/>
      <c r="V56" s="117"/>
      <c r="W56" s="117"/>
      <c r="X56" s="117"/>
      <c r="Y56" s="117"/>
      <c r="Z56" s="117"/>
      <c r="AA56" s="117"/>
      <c r="AB56" s="117"/>
      <c r="AC56" s="117"/>
    </row>
    <row r="57" spans="1:29" s="118" customFormat="1" ht="18" hidden="1" x14ac:dyDescent="0.3">
      <c r="A57" s="358"/>
      <c r="B57" s="358"/>
      <c r="C57" s="358"/>
      <c r="D57" s="358"/>
      <c r="E57" s="358"/>
      <c r="F57" s="358"/>
      <c r="G57" s="358"/>
      <c r="H57" s="358"/>
      <c r="I57" s="358"/>
      <c r="J57" s="358"/>
      <c r="K57" s="358"/>
      <c r="L57" s="125"/>
      <c r="Q57" s="117"/>
      <c r="R57" s="117"/>
      <c r="S57" s="117"/>
      <c r="T57" s="117"/>
      <c r="U57" s="117"/>
      <c r="V57" s="117"/>
      <c r="W57" s="117"/>
      <c r="X57" s="117"/>
      <c r="Y57" s="117"/>
      <c r="Z57" s="117"/>
      <c r="AA57" s="117"/>
      <c r="AB57" s="117"/>
      <c r="AC57" s="117"/>
    </row>
    <row r="58" spans="1:29" s="118" customFormat="1" ht="18" hidden="1" x14ac:dyDescent="0.3">
      <c r="A58" s="358"/>
      <c r="B58" s="358"/>
      <c r="C58" s="358"/>
      <c r="D58" s="358"/>
      <c r="E58" s="358"/>
      <c r="F58" s="358"/>
      <c r="G58" s="358"/>
      <c r="H58" s="358"/>
      <c r="I58" s="358"/>
      <c r="J58" s="358"/>
      <c r="K58" s="358"/>
      <c r="L58" s="125"/>
      <c r="Q58" s="117"/>
      <c r="R58" s="117"/>
      <c r="S58" s="117"/>
      <c r="T58" s="117"/>
      <c r="U58" s="117"/>
      <c r="V58" s="117"/>
      <c r="W58" s="117"/>
      <c r="X58" s="117"/>
      <c r="Y58" s="117"/>
      <c r="Z58" s="117"/>
      <c r="AA58" s="117"/>
      <c r="AB58" s="117"/>
      <c r="AC58" s="117"/>
    </row>
    <row r="59" spans="1:29" s="118" customFormat="1" hidden="1" x14ac:dyDescent="0.3">
      <c r="Q59" s="117"/>
      <c r="R59" s="117"/>
      <c r="S59" s="117"/>
      <c r="T59" s="117"/>
      <c r="U59" s="117"/>
      <c r="V59" s="117"/>
      <c r="W59" s="117"/>
      <c r="X59" s="117"/>
      <c r="Y59" s="117"/>
      <c r="Z59" s="117"/>
      <c r="AA59" s="117"/>
      <c r="AB59" s="117"/>
      <c r="AC59" s="117"/>
    </row>
    <row r="60" spans="1:29" s="118" customFormat="1" ht="57" hidden="1" customHeight="1" x14ac:dyDescent="0.3">
      <c r="A60" s="359" t="s">
        <v>42</v>
      </c>
      <c r="B60" s="359"/>
      <c r="C60" s="124"/>
      <c r="D60" s="124"/>
      <c r="E60" s="124"/>
      <c r="F60" s="359" t="s">
        <v>41</v>
      </c>
      <c r="G60" s="359"/>
      <c r="H60" s="124"/>
      <c r="I60" s="124"/>
      <c r="J60" s="124"/>
      <c r="K60" s="359" t="s">
        <v>40</v>
      </c>
      <c r="L60" s="359"/>
      <c r="M60" s="359"/>
      <c r="N60" s="133"/>
      <c r="O60" s="133"/>
      <c r="Q60" s="117"/>
      <c r="R60" s="117"/>
      <c r="S60" s="117"/>
      <c r="T60" s="117"/>
      <c r="U60" s="117"/>
      <c r="V60" s="117"/>
      <c r="W60" s="117"/>
      <c r="X60" s="117"/>
      <c r="Y60" s="117"/>
      <c r="Z60" s="117"/>
      <c r="AA60" s="117"/>
      <c r="AB60" s="117"/>
      <c r="AC60" s="117"/>
    </row>
    <row r="61" spans="1:29" s="118" customFormat="1" ht="80.25" hidden="1" customHeight="1" x14ac:dyDescent="0.3">
      <c r="A61" s="361" t="s">
        <v>39</v>
      </c>
      <c r="B61" s="361"/>
      <c r="C61" s="123"/>
      <c r="D61" s="123"/>
      <c r="E61" s="123"/>
      <c r="F61" s="361" t="s">
        <v>38</v>
      </c>
      <c r="G61" s="361"/>
      <c r="H61" s="123"/>
      <c r="I61" s="123"/>
      <c r="J61" s="123"/>
      <c r="K61" s="361" t="s">
        <v>37</v>
      </c>
      <c r="L61" s="361"/>
      <c r="M61" s="361"/>
      <c r="N61" s="134"/>
      <c r="O61" s="134"/>
      <c r="Q61" s="117"/>
      <c r="R61" s="117"/>
      <c r="S61" s="117"/>
      <c r="T61" s="117"/>
      <c r="U61" s="117"/>
      <c r="V61" s="117"/>
      <c r="W61" s="117"/>
      <c r="X61" s="117"/>
      <c r="Y61" s="117"/>
      <c r="Z61" s="117"/>
      <c r="AA61" s="117"/>
      <c r="AB61" s="117"/>
      <c r="AC61" s="117"/>
    </row>
    <row r="62" spans="1:29" s="118" customFormat="1" hidden="1" x14ac:dyDescent="0.3">
      <c r="Q62" s="117"/>
      <c r="R62" s="117"/>
      <c r="S62" s="117"/>
      <c r="T62" s="117"/>
      <c r="U62" s="117"/>
      <c r="V62" s="117"/>
      <c r="W62" s="117"/>
      <c r="X62" s="117"/>
      <c r="Y62" s="117"/>
      <c r="Z62" s="117"/>
      <c r="AA62" s="117"/>
      <c r="AB62" s="117"/>
      <c r="AC62" s="117"/>
    </row>
    <row r="63" spans="1:29" s="118" customFormat="1" hidden="1" x14ac:dyDescent="0.3">
      <c r="Q63" s="117"/>
      <c r="R63" s="117"/>
      <c r="S63" s="117"/>
      <c r="T63" s="117"/>
      <c r="U63" s="117"/>
      <c r="V63" s="117"/>
      <c r="W63" s="117"/>
      <c r="X63" s="117"/>
      <c r="Y63" s="117"/>
      <c r="Z63" s="117"/>
      <c r="AA63" s="117"/>
      <c r="AB63" s="117"/>
      <c r="AC63" s="117"/>
    </row>
    <row r="64" spans="1:29" s="118" customFormat="1" hidden="1" x14ac:dyDescent="0.3">
      <c r="Q64" s="117"/>
      <c r="R64" s="117"/>
      <c r="S64" s="117"/>
      <c r="T64" s="117"/>
      <c r="U64" s="117"/>
      <c r="V64" s="117"/>
      <c r="W64" s="117"/>
      <c r="X64" s="117"/>
      <c r="Y64" s="117"/>
      <c r="Z64" s="117"/>
      <c r="AA64" s="117"/>
      <c r="AB64" s="117"/>
      <c r="AC64" s="117"/>
    </row>
    <row r="65" spans="1:29" s="118" customFormat="1" hidden="1" x14ac:dyDescent="0.3">
      <c r="Q65" s="117"/>
      <c r="R65" s="117"/>
      <c r="S65" s="117"/>
      <c r="T65" s="117"/>
      <c r="U65" s="117"/>
      <c r="V65" s="117"/>
      <c r="W65" s="117"/>
      <c r="X65" s="117"/>
      <c r="Y65" s="117"/>
      <c r="Z65" s="117"/>
      <c r="AA65" s="117"/>
      <c r="AB65" s="117"/>
      <c r="AC65" s="117"/>
    </row>
    <row r="66" spans="1:29" s="118" customFormat="1" ht="23.4" hidden="1" x14ac:dyDescent="0.45">
      <c r="A66" s="357" t="s">
        <v>36</v>
      </c>
      <c r="B66" s="357"/>
      <c r="C66" s="357"/>
      <c r="D66" s="357"/>
      <c r="E66" s="357"/>
      <c r="F66" s="357"/>
      <c r="G66" s="357"/>
      <c r="H66" s="357"/>
      <c r="I66" s="357"/>
      <c r="J66" s="357"/>
      <c r="K66" s="357"/>
      <c r="L66" s="122"/>
      <c r="Q66" s="117"/>
      <c r="R66" s="117"/>
      <c r="S66" s="117"/>
      <c r="T66" s="117"/>
      <c r="U66" s="117"/>
      <c r="V66" s="117"/>
      <c r="W66" s="117"/>
      <c r="X66" s="117"/>
      <c r="Y66" s="117"/>
      <c r="Z66" s="117"/>
      <c r="AA66" s="117"/>
      <c r="AB66" s="117"/>
      <c r="AC66" s="117"/>
    </row>
    <row r="67" spans="1:29" s="118" customFormat="1" ht="15" hidden="1" customHeight="1" x14ac:dyDescent="0.3">
      <c r="A67" s="360" t="s">
        <v>35</v>
      </c>
      <c r="B67" s="360"/>
      <c r="C67" s="360"/>
      <c r="D67" s="360"/>
      <c r="E67" s="360"/>
      <c r="F67" s="360"/>
      <c r="G67" s="360"/>
      <c r="H67" s="360"/>
      <c r="I67" s="360"/>
      <c r="J67" s="360"/>
      <c r="K67" s="360"/>
      <c r="L67" s="121"/>
      <c r="Q67" s="117"/>
      <c r="R67" s="117"/>
      <c r="S67" s="117"/>
      <c r="T67" s="117"/>
      <c r="U67" s="117"/>
      <c r="V67" s="117"/>
      <c r="W67" s="117"/>
      <c r="X67" s="117"/>
      <c r="Y67" s="117"/>
      <c r="Z67" s="117"/>
      <c r="AA67" s="117"/>
      <c r="AB67" s="117"/>
      <c r="AC67" s="117"/>
    </row>
    <row r="68" spans="1:29" s="118" customFormat="1" ht="15" hidden="1" customHeight="1" x14ac:dyDescent="0.3">
      <c r="A68" s="360"/>
      <c r="B68" s="360"/>
      <c r="C68" s="360"/>
      <c r="D68" s="360"/>
      <c r="E68" s="360"/>
      <c r="F68" s="360"/>
      <c r="G68" s="360"/>
      <c r="H68" s="360"/>
      <c r="I68" s="360"/>
      <c r="J68" s="360"/>
      <c r="K68" s="360"/>
      <c r="L68" s="121"/>
      <c r="Q68" s="117"/>
      <c r="R68" s="117"/>
      <c r="S68" s="117"/>
      <c r="T68" s="117"/>
      <c r="U68" s="117"/>
      <c r="V68" s="117"/>
      <c r="W68" s="117"/>
      <c r="X68" s="117"/>
      <c r="Y68" s="117"/>
      <c r="Z68" s="117"/>
      <c r="AA68" s="117"/>
      <c r="AB68" s="117"/>
      <c r="AC68" s="117"/>
    </row>
    <row r="69" spans="1:29" s="118" customFormat="1" ht="43.5" hidden="1" customHeight="1" x14ac:dyDescent="0.3">
      <c r="A69" s="360"/>
      <c r="B69" s="360"/>
      <c r="C69" s="360"/>
      <c r="D69" s="360"/>
      <c r="E69" s="360"/>
      <c r="F69" s="360"/>
      <c r="G69" s="360"/>
      <c r="H69" s="360"/>
      <c r="I69" s="360"/>
      <c r="J69" s="360"/>
      <c r="K69" s="360"/>
      <c r="L69" s="121"/>
      <c r="Q69" s="117"/>
      <c r="R69" s="117"/>
      <c r="S69" s="117"/>
      <c r="T69" s="117"/>
      <c r="U69" s="117"/>
      <c r="V69" s="117"/>
      <c r="W69" s="117"/>
      <c r="X69" s="117"/>
      <c r="Y69" s="117"/>
      <c r="Z69" s="117"/>
      <c r="AA69" s="117"/>
      <c r="AB69" s="117"/>
      <c r="AC69" s="117"/>
    </row>
    <row r="70" spans="1:29" s="118" customFormat="1" hidden="1" x14ac:dyDescent="0.3">
      <c r="Q70" s="117"/>
      <c r="R70" s="117"/>
      <c r="S70" s="117"/>
      <c r="T70" s="117"/>
      <c r="U70" s="117"/>
      <c r="V70" s="117"/>
      <c r="W70" s="117"/>
      <c r="X70" s="117"/>
      <c r="Y70" s="117"/>
      <c r="Z70" s="117"/>
      <c r="AA70" s="117"/>
      <c r="AB70" s="117"/>
      <c r="AC70" s="117"/>
    </row>
    <row r="71" spans="1:29" s="118" customFormat="1" hidden="1" x14ac:dyDescent="0.3">
      <c r="Q71" s="117"/>
      <c r="R71" s="117"/>
      <c r="S71" s="117"/>
      <c r="T71" s="117"/>
      <c r="U71" s="117"/>
      <c r="V71" s="117"/>
      <c r="W71" s="117"/>
      <c r="X71" s="117"/>
      <c r="Y71" s="117"/>
      <c r="Z71" s="117"/>
      <c r="AA71" s="117"/>
      <c r="AB71" s="117"/>
      <c r="AC71" s="117"/>
    </row>
    <row r="72" spans="1:29" s="118" customFormat="1" ht="101.25" hidden="1" customHeight="1" x14ac:dyDescent="0.3">
      <c r="A72" s="316" t="s">
        <v>34</v>
      </c>
      <c r="B72" s="316"/>
      <c r="C72" s="120"/>
      <c r="D72" s="120"/>
      <c r="E72" s="120"/>
      <c r="F72" s="316" t="s">
        <v>33</v>
      </c>
      <c r="G72" s="316"/>
      <c r="H72" s="120"/>
      <c r="I72" s="120"/>
      <c r="J72" s="120"/>
      <c r="K72" s="316" t="s">
        <v>21</v>
      </c>
      <c r="L72" s="316"/>
      <c r="M72" s="316"/>
      <c r="N72" s="135"/>
      <c r="O72" s="135"/>
      <c r="Q72" s="117"/>
      <c r="R72" s="117"/>
      <c r="S72" s="117"/>
      <c r="T72" s="117"/>
      <c r="U72" s="117"/>
      <c r="V72" s="117"/>
      <c r="W72" s="117"/>
      <c r="X72" s="117"/>
      <c r="Y72" s="117"/>
      <c r="Z72" s="117"/>
      <c r="AA72" s="117"/>
      <c r="AB72" s="117"/>
      <c r="AC72" s="117"/>
    </row>
    <row r="73" spans="1:29" s="118" customFormat="1" ht="45" hidden="1" customHeight="1" x14ac:dyDescent="0.3">
      <c r="A73" s="390" t="s">
        <v>32</v>
      </c>
      <c r="B73" s="390"/>
      <c r="C73" s="119"/>
      <c r="D73" s="119"/>
      <c r="E73" s="119"/>
      <c r="F73" s="390" t="s">
        <v>31</v>
      </c>
      <c r="G73" s="390"/>
      <c r="H73" s="119"/>
      <c r="I73" s="119"/>
      <c r="J73" s="119"/>
      <c r="K73" s="390" t="s">
        <v>30</v>
      </c>
      <c r="L73" s="390"/>
      <c r="M73" s="390"/>
      <c r="N73" s="136"/>
      <c r="O73" s="136"/>
      <c r="Q73" s="117"/>
      <c r="R73" s="117"/>
      <c r="S73" s="117"/>
      <c r="T73" s="117"/>
      <c r="U73" s="117"/>
      <c r="V73" s="117"/>
      <c r="W73" s="117"/>
      <c r="X73" s="117"/>
      <c r="Y73" s="117"/>
      <c r="Z73" s="117"/>
      <c r="AA73" s="117"/>
      <c r="AB73" s="117"/>
      <c r="AC73" s="117"/>
    </row>
    <row r="74" spans="1:29" s="118" customFormat="1" ht="62.25" hidden="1" customHeight="1" x14ac:dyDescent="0.3">
      <c r="A74" s="390" t="s">
        <v>29</v>
      </c>
      <c r="B74" s="390"/>
      <c r="C74" s="119"/>
      <c r="D74" s="119"/>
      <c r="E74" s="119"/>
      <c r="F74" s="390" t="s">
        <v>28</v>
      </c>
      <c r="G74" s="390"/>
      <c r="H74" s="119"/>
      <c r="I74" s="119"/>
      <c r="J74" s="119"/>
      <c r="K74" s="390" t="s">
        <v>27</v>
      </c>
      <c r="L74" s="390"/>
      <c r="M74" s="390"/>
      <c r="N74" s="136"/>
      <c r="O74" s="136"/>
      <c r="Q74" s="117"/>
      <c r="R74" s="117"/>
      <c r="S74" s="117"/>
      <c r="T74" s="117"/>
      <c r="U74" s="117"/>
      <c r="V74" s="117"/>
      <c r="W74" s="117"/>
      <c r="X74" s="117"/>
      <c r="Y74" s="117"/>
      <c r="Z74" s="117"/>
      <c r="AA74" s="117"/>
      <c r="AB74" s="117"/>
      <c r="AC74" s="117"/>
    </row>
    <row r="75" spans="1:29" s="118" customFormat="1" ht="21.75" hidden="1" customHeight="1" x14ac:dyDescent="0.3">
      <c r="A75" s="390" t="s">
        <v>26</v>
      </c>
      <c r="B75" s="390"/>
      <c r="C75" s="119"/>
      <c r="D75" s="119"/>
      <c r="E75" s="119"/>
      <c r="F75" s="390" t="s">
        <v>25</v>
      </c>
      <c r="G75" s="390"/>
      <c r="H75" s="119"/>
      <c r="I75" s="119"/>
      <c r="J75" s="119"/>
      <c r="K75" s="390" t="s">
        <v>24</v>
      </c>
      <c r="L75" s="390"/>
      <c r="M75" s="390"/>
      <c r="N75" s="136"/>
      <c r="O75" s="136"/>
      <c r="Q75" s="117"/>
      <c r="R75" s="117"/>
      <c r="S75" s="117"/>
      <c r="T75" s="117"/>
      <c r="U75" s="117"/>
      <c r="V75" s="117"/>
      <c r="W75" s="117"/>
      <c r="X75" s="117"/>
      <c r="Y75" s="117"/>
      <c r="Z75" s="117"/>
      <c r="AA75" s="117"/>
      <c r="AB75" s="117"/>
      <c r="AC75" s="117"/>
    </row>
    <row r="76" spans="1:29" s="118" customFormat="1" x14ac:dyDescent="0.3">
      <c r="Q76" s="117"/>
      <c r="R76" s="117"/>
      <c r="S76" s="117"/>
      <c r="T76" s="117"/>
      <c r="U76" s="117"/>
      <c r="V76" s="117"/>
      <c r="W76" s="117"/>
      <c r="X76" s="117"/>
      <c r="Y76" s="117"/>
      <c r="Z76" s="117"/>
      <c r="AA76" s="117"/>
      <c r="AB76" s="117"/>
      <c r="AC76" s="117"/>
    </row>
    <row r="77" spans="1:29" s="118" customFormat="1" x14ac:dyDescent="0.3">
      <c r="Q77" s="117"/>
      <c r="R77" s="117"/>
      <c r="S77" s="117"/>
      <c r="T77" s="117"/>
      <c r="U77" s="117"/>
      <c r="V77" s="117"/>
      <c r="W77" s="117"/>
      <c r="X77" s="117"/>
      <c r="Y77" s="117"/>
      <c r="Z77" s="117"/>
      <c r="AA77" s="117"/>
      <c r="AB77" s="117"/>
      <c r="AC77" s="117"/>
    </row>
  </sheetData>
  <mergeCells count="137">
    <mergeCell ref="T43:W43"/>
    <mergeCell ref="X43:Z43"/>
    <mergeCell ref="T44:W44"/>
    <mergeCell ref="X44:Z44"/>
    <mergeCell ref="T45:W45"/>
    <mergeCell ref="X45:Z45"/>
    <mergeCell ref="T46:W46"/>
    <mergeCell ref="X46:Z46"/>
    <mergeCell ref="A10:L10"/>
    <mergeCell ref="T36:Z36"/>
    <mergeCell ref="T37:Z37"/>
    <mergeCell ref="T38:W38"/>
    <mergeCell ref="X38:Z38"/>
    <mergeCell ref="T39:W39"/>
    <mergeCell ref="T40:W40"/>
    <mergeCell ref="T41:W41"/>
    <mergeCell ref="T42:W42"/>
    <mergeCell ref="T21:W21"/>
    <mergeCell ref="X21:Z21"/>
    <mergeCell ref="B29:E29"/>
    <mergeCell ref="F29:J29"/>
    <mergeCell ref="K22:M22"/>
    <mergeCell ref="N43:P43"/>
    <mergeCell ref="B25:E26"/>
    <mergeCell ref="A4:L4"/>
    <mergeCell ref="A8:L8"/>
    <mergeCell ref="A9:L9"/>
    <mergeCell ref="B20:E20"/>
    <mergeCell ref="F20:J20"/>
    <mergeCell ref="K20:P20"/>
    <mergeCell ref="B17:C17"/>
    <mergeCell ref="F17:H17"/>
    <mergeCell ref="K17:N17"/>
    <mergeCell ref="F19:G19"/>
    <mergeCell ref="A5:L5"/>
    <mergeCell ref="A6:L6"/>
    <mergeCell ref="A7:L7"/>
    <mergeCell ref="B18:E18"/>
    <mergeCell ref="F18:J18"/>
    <mergeCell ref="K19:M19"/>
    <mergeCell ref="A13:P14"/>
    <mergeCell ref="A20:A22"/>
    <mergeCell ref="A11:P12"/>
    <mergeCell ref="K18:P18"/>
    <mergeCell ref="K21:M21"/>
    <mergeCell ref="B15:P16"/>
    <mergeCell ref="P21:P22"/>
    <mergeCell ref="F22:G22"/>
    <mergeCell ref="A15:A16"/>
    <mergeCell ref="F33:J33"/>
    <mergeCell ref="F21:G21"/>
    <mergeCell ref="J21:J22"/>
    <mergeCell ref="A23:P23"/>
    <mergeCell ref="E21:E22"/>
    <mergeCell ref="B33:E33"/>
    <mergeCell ref="E41:G41"/>
    <mergeCell ref="F25:J26"/>
    <mergeCell ref="B27:J27"/>
    <mergeCell ref="B28:E28"/>
    <mergeCell ref="F28:J28"/>
    <mergeCell ref="B30:E30"/>
    <mergeCell ref="B32:E32"/>
    <mergeCell ref="F30:J30"/>
    <mergeCell ref="A24:M24"/>
    <mergeCell ref="A25:A27"/>
    <mergeCell ref="L25:M26"/>
    <mergeCell ref="E42:G42"/>
    <mergeCell ref="B31:E31"/>
    <mergeCell ref="F31:J31"/>
    <mergeCell ref="L44:M44"/>
    <mergeCell ref="N44:P44"/>
    <mergeCell ref="D38:G38"/>
    <mergeCell ref="D39:D40"/>
    <mergeCell ref="E39:G40"/>
    <mergeCell ref="H39:I40"/>
    <mergeCell ref="B34:E34"/>
    <mergeCell ref="F34:J34"/>
    <mergeCell ref="D36:G36"/>
    <mergeCell ref="H36:I36"/>
    <mergeCell ref="D37:I37"/>
    <mergeCell ref="K29:K33"/>
    <mergeCell ref="F32:J32"/>
    <mergeCell ref="L27:M34"/>
    <mergeCell ref="A75:B75"/>
    <mergeCell ref="F75:G75"/>
    <mergeCell ref="K75:M75"/>
    <mergeCell ref="A73:B73"/>
    <mergeCell ref="F73:G73"/>
    <mergeCell ref="K73:M73"/>
    <mergeCell ref="A74:B74"/>
    <mergeCell ref="F74:G74"/>
    <mergeCell ref="K74:M74"/>
    <mergeCell ref="A67:K69"/>
    <mergeCell ref="F60:G60"/>
    <mergeCell ref="K60:M60"/>
    <mergeCell ref="A61:B61"/>
    <mergeCell ref="L43:M43"/>
    <mergeCell ref="A51:K53"/>
    <mergeCell ref="F61:G61"/>
    <mergeCell ref="K61:M61"/>
    <mergeCell ref="A66:K66"/>
    <mergeCell ref="H43:I43"/>
    <mergeCell ref="E44:G44"/>
    <mergeCell ref="E45:G45"/>
    <mergeCell ref="H44:I44"/>
    <mergeCell ref="H45:I45"/>
    <mergeCell ref="L45:P45"/>
    <mergeCell ref="L46:M46"/>
    <mergeCell ref="L47:P48"/>
    <mergeCell ref="A49:K49"/>
    <mergeCell ref="A50:K50"/>
    <mergeCell ref="D46:G46"/>
    <mergeCell ref="H46:I46"/>
    <mergeCell ref="A72:B72"/>
    <mergeCell ref="F72:G72"/>
    <mergeCell ref="A37:B37"/>
    <mergeCell ref="E47:G47"/>
    <mergeCell ref="H47:I47"/>
    <mergeCell ref="L36:P36"/>
    <mergeCell ref="L37:P37"/>
    <mergeCell ref="L38:M38"/>
    <mergeCell ref="L39:M39"/>
    <mergeCell ref="N39:P39"/>
    <mergeCell ref="N40:P42"/>
    <mergeCell ref="L40:M40"/>
    <mergeCell ref="L41:M41"/>
    <mergeCell ref="L42:M42"/>
    <mergeCell ref="H38:I38"/>
    <mergeCell ref="N38:P38"/>
    <mergeCell ref="N46:P46"/>
    <mergeCell ref="H41:I41"/>
    <mergeCell ref="H42:I42"/>
    <mergeCell ref="K72:M72"/>
    <mergeCell ref="D43:G43"/>
    <mergeCell ref="A55:K55"/>
    <mergeCell ref="A56:K58"/>
    <mergeCell ref="A60:B60"/>
  </mergeCells>
  <pageMargins left="0.7" right="0.7" top="0.75" bottom="0.75" header="0.3" footer="0.3"/>
  <pageSetup scale="36" orientation="portrait" horizontalDpi="300" verticalDpi="300" r:id="rId1"/>
  <headerFooter>
    <oddHeader>&amp;C&amp;"Calibri"&amp;10&amp;KA80000Classification: 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93"/>
  <sheetViews>
    <sheetView zoomScale="91" zoomScaleNormal="91" zoomScaleSheetLayoutView="49" workbookViewId="0"/>
  </sheetViews>
  <sheetFormatPr defaultRowHeight="13.2" x14ac:dyDescent="0.25"/>
  <cols>
    <col min="1" max="1" width="44.5546875" customWidth="1"/>
    <col min="2" max="2" width="23" customWidth="1"/>
    <col min="3" max="3" width="17.6640625" customWidth="1"/>
    <col min="4" max="4" width="12.88671875" customWidth="1"/>
    <col min="5" max="5" width="11.109375" customWidth="1"/>
    <col min="6" max="6" width="3.33203125" customWidth="1"/>
    <col min="7" max="7" width="17.6640625" customWidth="1"/>
    <col min="8" max="9" width="13.109375" customWidth="1"/>
    <col min="10" max="10" width="13.6640625" customWidth="1"/>
    <col min="11" max="11" width="25.6640625" customWidth="1"/>
    <col min="12" max="12" width="12.44140625" customWidth="1"/>
    <col min="13" max="13" width="12.33203125" customWidth="1"/>
    <col min="14" max="14" width="11.5546875" customWidth="1"/>
    <col min="15" max="15" width="17.44140625" customWidth="1"/>
    <col min="16" max="16" width="12.5546875" customWidth="1"/>
    <col min="17" max="17" width="13.6640625" customWidth="1"/>
    <col min="18" max="18" width="13.44140625" customWidth="1"/>
    <col min="19" max="19" width="12.5546875" customWidth="1"/>
    <col min="20" max="20" width="22.44140625" customWidth="1"/>
    <col min="21" max="21" width="17" customWidth="1"/>
    <col min="22" max="22" width="12.5546875" customWidth="1"/>
    <col min="23" max="23" width="12.33203125" customWidth="1"/>
    <col min="24" max="24" width="12.5546875" hidden="1" customWidth="1"/>
    <col min="25" max="26" width="12.5546875" customWidth="1"/>
    <col min="27" max="27" width="10.44140625" customWidth="1"/>
    <col min="28" max="28" width="13" customWidth="1"/>
    <col min="29" max="29" width="14.5546875" customWidth="1"/>
    <col min="30" max="30" width="10.44140625" customWidth="1"/>
    <col min="31" max="31" width="7.6640625" customWidth="1"/>
    <col min="32" max="32" width="13.109375" customWidth="1"/>
    <col min="33" max="33" width="13.5546875" customWidth="1"/>
    <col min="34" max="34" width="3.33203125" customWidth="1"/>
  </cols>
  <sheetData>
    <row r="1" spans="1:29" s="2" customFormat="1" ht="15" customHeight="1" thickBot="1" x14ac:dyDescent="0.3">
      <c r="A1" s="164" t="s">
        <v>53</v>
      </c>
      <c r="B1" s="3"/>
      <c r="C1" s="3"/>
      <c r="D1" s="3"/>
      <c r="E1" s="3"/>
      <c r="F1" s="3"/>
      <c r="G1" s="3"/>
      <c r="H1" s="3"/>
      <c r="I1" s="3"/>
      <c r="J1" s="3"/>
      <c r="K1" s="3"/>
      <c r="L1" s="3"/>
      <c r="M1" s="3"/>
      <c r="N1" s="3"/>
    </row>
    <row r="2" spans="1:29" s="2" customFormat="1" ht="15" customHeight="1" x14ac:dyDescent="0.25">
      <c r="A2" s="166">
        <v>46073</v>
      </c>
      <c r="B2" s="149" t="s">
        <v>51</v>
      </c>
      <c r="C2" s="150"/>
      <c r="D2" s="150"/>
      <c r="E2" s="150"/>
      <c r="F2" s="149"/>
      <c r="G2" s="151"/>
      <c r="H2" s="149"/>
      <c r="I2" s="149"/>
      <c r="J2" s="150"/>
      <c r="K2" s="150"/>
      <c r="L2" s="150"/>
      <c r="M2" s="150"/>
      <c r="N2" s="152"/>
    </row>
    <row r="3" spans="1:29" s="2" customFormat="1" ht="6.75" customHeight="1" x14ac:dyDescent="0.25">
      <c r="A3" s="153"/>
      <c r="B3" s="3"/>
      <c r="C3" s="3"/>
      <c r="D3" s="3"/>
      <c r="E3" s="3"/>
      <c r="F3" s="3"/>
      <c r="G3" s="3"/>
      <c r="H3" s="3"/>
      <c r="I3" s="3"/>
      <c r="J3" s="3"/>
      <c r="K3" s="3"/>
      <c r="L3" s="3"/>
      <c r="M3" s="3"/>
      <c r="N3" s="154"/>
    </row>
    <row r="4" spans="1:29" s="2" customFormat="1" ht="15" customHeight="1" x14ac:dyDescent="0.25">
      <c r="A4" s="577" t="s">
        <v>202</v>
      </c>
      <c r="B4" s="578"/>
      <c r="C4" s="578"/>
      <c r="D4" s="578"/>
      <c r="E4" s="578"/>
      <c r="F4" s="578"/>
      <c r="G4" s="578"/>
      <c r="H4" s="578"/>
      <c r="I4" s="578"/>
      <c r="J4" s="578"/>
      <c r="K4" s="312">
        <v>3.6159999999999998E-2</v>
      </c>
      <c r="N4" s="184"/>
    </row>
    <row r="5" spans="1:29" s="2" customFormat="1" ht="15" customHeight="1" x14ac:dyDescent="0.25">
      <c r="A5" s="577" t="s">
        <v>203</v>
      </c>
      <c r="B5" s="578"/>
      <c r="C5" s="578"/>
      <c r="D5" s="578"/>
      <c r="E5" s="578"/>
      <c r="F5" s="578"/>
      <c r="G5" s="578"/>
      <c r="H5" s="578"/>
      <c r="I5" s="578"/>
      <c r="J5" s="578"/>
      <c r="K5" s="312">
        <v>2.1579999999999998E-2</v>
      </c>
      <c r="N5" s="184"/>
    </row>
    <row r="6" spans="1:29" s="2" customFormat="1" ht="13.8" x14ac:dyDescent="0.25">
      <c r="A6" s="577" t="s">
        <v>204</v>
      </c>
      <c r="B6" s="578"/>
      <c r="C6" s="578"/>
      <c r="D6" s="578"/>
      <c r="E6" s="578"/>
      <c r="F6" s="578"/>
      <c r="G6" s="578"/>
      <c r="H6" s="578"/>
      <c r="I6" s="578"/>
      <c r="J6" s="578"/>
      <c r="K6" s="313">
        <v>3.4799999999999998E-2</v>
      </c>
      <c r="M6" s="3"/>
      <c r="N6" s="154"/>
    </row>
    <row r="7" spans="1:29" s="2" customFormat="1" ht="13.8" x14ac:dyDescent="0.25">
      <c r="A7" s="579" t="s">
        <v>170</v>
      </c>
      <c r="B7" s="580"/>
      <c r="C7" s="580"/>
      <c r="D7" s="580"/>
      <c r="E7" s="580"/>
      <c r="F7" s="580"/>
      <c r="G7" s="580"/>
      <c r="H7" s="580"/>
      <c r="I7" s="580"/>
      <c r="J7" s="580"/>
      <c r="K7" s="288">
        <v>7.0000000000000007E-2</v>
      </c>
      <c r="L7" s="193"/>
      <c r="M7" s="3"/>
      <c r="N7" s="154"/>
    </row>
    <row r="8" spans="1:29" s="2" customFormat="1" ht="13.8" x14ac:dyDescent="0.25">
      <c r="A8" s="579" t="s">
        <v>171</v>
      </c>
      <c r="B8" s="580"/>
      <c r="C8" s="580"/>
      <c r="D8" s="580"/>
      <c r="E8" s="580"/>
      <c r="F8" s="580"/>
      <c r="G8" s="580"/>
      <c r="H8" s="580"/>
      <c r="I8" s="580"/>
      <c r="J8" s="580"/>
      <c r="K8" s="287">
        <v>0.06</v>
      </c>
      <c r="L8" s="193"/>
      <c r="M8" s="3"/>
      <c r="N8" s="154"/>
    </row>
    <row r="9" spans="1:29" s="2" customFormat="1" ht="13.8" x14ac:dyDescent="0.25">
      <c r="A9" s="579" t="s">
        <v>172</v>
      </c>
      <c r="B9" s="580"/>
      <c r="C9" s="580"/>
      <c r="D9" s="580"/>
      <c r="E9" s="580"/>
      <c r="F9" s="580"/>
      <c r="G9" s="580"/>
      <c r="H9" s="580"/>
      <c r="I9" s="580"/>
      <c r="J9" s="580"/>
      <c r="K9" s="288">
        <v>0.06</v>
      </c>
      <c r="L9" s="193"/>
      <c r="M9" s="3"/>
      <c r="N9" s="154"/>
    </row>
    <row r="10" spans="1:29" s="2" customFormat="1" ht="27.6" x14ac:dyDescent="0.25">
      <c r="A10" s="594" t="s">
        <v>201</v>
      </c>
      <c r="B10" s="522"/>
      <c r="C10" s="522"/>
      <c r="D10" s="522"/>
      <c r="E10" s="522"/>
      <c r="F10" s="522"/>
      <c r="G10" s="522"/>
      <c r="H10" s="522"/>
      <c r="I10" s="522"/>
      <c r="J10" s="523"/>
      <c r="K10" s="286" t="s">
        <v>200</v>
      </c>
      <c r="L10" s="193"/>
      <c r="M10" s="3"/>
      <c r="N10" s="154"/>
    </row>
    <row r="11" spans="1:29" s="256" customFormat="1" ht="38.4" customHeight="1" thickBot="1" x14ac:dyDescent="0.3">
      <c r="A11" s="651" t="s">
        <v>173</v>
      </c>
      <c r="B11" s="652"/>
      <c r="C11" s="652"/>
      <c r="D11" s="652"/>
      <c r="E11" s="652"/>
      <c r="F11" s="652"/>
      <c r="G11" s="652"/>
      <c r="H11" s="652"/>
      <c r="I11" s="652"/>
      <c r="J11" s="652"/>
      <c r="K11" s="652"/>
      <c r="L11" s="652"/>
      <c r="M11" s="652"/>
      <c r="N11" s="653"/>
      <c r="O11" s="257"/>
      <c r="P11" s="257"/>
      <c r="Q11" s="257"/>
    </row>
    <row r="12" spans="1:29" s="2" customFormat="1" ht="36.6" customHeight="1" x14ac:dyDescent="0.25">
      <c r="A12" s="632" t="s">
        <v>60</v>
      </c>
      <c r="B12" s="633"/>
      <c r="C12" s="633"/>
      <c r="D12" s="633"/>
      <c r="E12" s="633"/>
      <c r="F12" s="633"/>
      <c r="G12" s="633"/>
      <c r="H12" s="633"/>
      <c r="I12" s="633"/>
      <c r="J12" s="633"/>
      <c r="K12" s="633"/>
      <c r="L12" s="633"/>
      <c r="M12" s="633"/>
      <c r="N12" s="634"/>
    </row>
    <row r="13" spans="1:29" s="2" customFormat="1" ht="15" customHeight="1" thickBot="1" x14ac:dyDescent="0.3">
      <c r="A13" s="663"/>
      <c r="B13" s="664"/>
      <c r="C13" s="664"/>
      <c r="D13" s="664"/>
      <c r="E13" s="664"/>
      <c r="F13" s="664"/>
      <c r="G13" s="664"/>
      <c r="H13" s="664"/>
      <c r="I13" s="664"/>
      <c r="J13" s="664"/>
      <c r="K13" s="664"/>
      <c r="L13" s="664"/>
      <c r="M13" s="664"/>
      <c r="N13" s="665"/>
    </row>
    <row r="14" spans="1:29" s="2" customFormat="1" ht="19.5" customHeight="1" x14ac:dyDescent="0.25">
      <c r="A14" s="645" t="s">
        <v>54</v>
      </c>
      <c r="B14" s="646" t="s">
        <v>55</v>
      </c>
      <c r="C14" s="646"/>
      <c r="D14" s="646"/>
      <c r="E14" s="646"/>
      <c r="F14" s="646"/>
      <c r="G14" s="646"/>
      <c r="H14" s="646"/>
      <c r="I14" s="646"/>
      <c r="J14" s="646"/>
      <c r="K14" s="646"/>
      <c r="L14" s="646"/>
      <c r="M14" s="646"/>
      <c r="N14" s="647"/>
    </row>
    <row r="15" spans="1:29" s="2" customFormat="1" ht="10.5" customHeight="1" x14ac:dyDescent="0.25">
      <c r="A15" s="636"/>
      <c r="B15" s="646"/>
      <c r="C15" s="646"/>
      <c r="D15" s="646"/>
      <c r="E15" s="646"/>
      <c r="F15" s="646"/>
      <c r="G15" s="646"/>
      <c r="H15" s="646"/>
      <c r="I15" s="646"/>
      <c r="J15" s="646"/>
      <c r="K15" s="646"/>
      <c r="L15" s="646"/>
      <c r="M15" s="646"/>
      <c r="N15" s="647"/>
    </row>
    <row r="16" spans="1:29" s="2" customFormat="1" ht="28.2" customHeight="1" x14ac:dyDescent="0.25">
      <c r="A16" s="155"/>
      <c r="B16" s="471" t="s">
        <v>62</v>
      </c>
      <c r="C16" s="471"/>
      <c r="D16" s="137" t="s">
        <v>168</v>
      </c>
      <c r="E16" s="145" t="s">
        <v>59</v>
      </c>
      <c r="F16" s="471" t="s">
        <v>62</v>
      </c>
      <c r="G16" s="471"/>
      <c r="H16" s="471"/>
      <c r="I16" s="137" t="s">
        <v>168</v>
      </c>
      <c r="J16" s="145" t="s">
        <v>59</v>
      </c>
      <c r="K16" s="473" t="s">
        <v>62</v>
      </c>
      <c r="L16" s="473"/>
      <c r="M16" s="137" t="s">
        <v>168</v>
      </c>
      <c r="N16" s="146" t="s">
        <v>59</v>
      </c>
      <c r="R16" s="460"/>
      <c r="S16" s="461"/>
      <c r="T16" s="461"/>
      <c r="U16" s="461"/>
      <c r="V16" s="461"/>
      <c r="W16" s="461"/>
      <c r="X16" s="461"/>
      <c r="Y16" s="461"/>
      <c r="Z16" s="461"/>
      <c r="AA16" s="461"/>
      <c r="AB16" s="462"/>
      <c r="AC16" s="286"/>
    </row>
    <row r="17" spans="1:15" s="2" customFormat="1" ht="18" customHeight="1" x14ac:dyDescent="0.25">
      <c r="A17" s="165" t="s">
        <v>14</v>
      </c>
      <c r="B17" s="642" t="s">
        <v>58</v>
      </c>
      <c r="C17" s="642"/>
      <c r="D17" s="642"/>
      <c r="E17" s="642"/>
      <c r="F17" s="466" t="s">
        <v>20</v>
      </c>
      <c r="G17" s="466"/>
      <c r="H17" s="466"/>
      <c r="I17" s="466"/>
      <c r="J17" s="466"/>
      <c r="K17" s="601" t="s">
        <v>154</v>
      </c>
      <c r="L17" s="601"/>
      <c r="M17" s="601"/>
      <c r="N17" s="602"/>
    </row>
    <row r="18" spans="1:15" s="2" customFormat="1" ht="13.5" hidden="1" customHeight="1" x14ac:dyDescent="0.25">
      <c r="A18" s="156" t="s">
        <v>12</v>
      </c>
      <c r="B18" s="114" t="s">
        <v>17</v>
      </c>
      <c r="C18" s="89">
        <v>4.2299999999999997E-2</v>
      </c>
      <c r="D18" s="89"/>
      <c r="E18" s="142">
        <v>0.01</v>
      </c>
      <c r="F18" s="648" t="s">
        <v>17</v>
      </c>
      <c r="G18" s="648"/>
      <c r="H18" s="89">
        <v>4.7300000000000002E-2</v>
      </c>
      <c r="I18" s="89"/>
      <c r="J18" s="143">
        <v>1.4999999999999999E-2</v>
      </c>
      <c r="K18" s="138"/>
      <c r="L18" s="138"/>
      <c r="M18" s="138"/>
      <c r="N18" s="157"/>
    </row>
    <row r="19" spans="1:15" s="2" customFormat="1" ht="15" customHeight="1" x14ac:dyDescent="0.25">
      <c r="A19" s="92"/>
      <c r="B19" s="251" t="s">
        <v>174</v>
      </c>
      <c r="C19" s="302">
        <v>5.3699999999999998E-2</v>
      </c>
      <c r="D19" s="289">
        <f>C19+K6</f>
        <v>8.8499999999999995E-2</v>
      </c>
      <c r="E19" s="142">
        <v>0.01</v>
      </c>
      <c r="F19" s="251" t="s">
        <v>175</v>
      </c>
      <c r="G19" s="251"/>
      <c r="H19" s="301">
        <v>5.62E-2</v>
      </c>
      <c r="I19" s="289">
        <f>H19+K6</f>
        <v>9.0999999999999998E-2</v>
      </c>
      <c r="J19" s="290">
        <v>1.2500000000000001E-2</v>
      </c>
      <c r="K19" s="251" t="s">
        <v>174</v>
      </c>
      <c r="L19" s="301">
        <v>6.1199999999999997E-2</v>
      </c>
      <c r="M19" s="289">
        <f>L19+K6</f>
        <v>9.6000000000000002E-2</v>
      </c>
      <c r="N19" s="148">
        <v>1.4999999999999999E-2</v>
      </c>
    </row>
    <row r="20" spans="1:15" s="2" customFormat="1" ht="15" hidden="1" customHeight="1" x14ac:dyDescent="0.25">
      <c r="A20" s="107" t="s">
        <v>15</v>
      </c>
      <c r="B20" s="649">
        <v>12</v>
      </c>
      <c r="C20" s="649"/>
      <c r="D20" s="649"/>
      <c r="E20" s="649"/>
      <c r="F20" s="649" t="s">
        <v>0</v>
      </c>
      <c r="G20" s="649"/>
      <c r="H20" s="649"/>
      <c r="I20" s="649"/>
      <c r="J20" s="649"/>
      <c r="K20" s="649" t="s">
        <v>16</v>
      </c>
      <c r="L20" s="649"/>
      <c r="M20" s="649"/>
      <c r="N20" s="650"/>
    </row>
    <row r="21" spans="1:15" s="2" customFormat="1" ht="15" hidden="1" customHeight="1" x14ac:dyDescent="0.25">
      <c r="A21" s="156" t="s">
        <v>13</v>
      </c>
      <c r="B21" s="144" t="s">
        <v>9</v>
      </c>
      <c r="C21" s="111">
        <v>4.4999999999999998E-2</v>
      </c>
      <c r="D21" s="111"/>
      <c r="E21" s="142">
        <v>0.01</v>
      </c>
      <c r="F21" s="643" t="s">
        <v>9</v>
      </c>
      <c r="G21" s="643"/>
      <c r="H21" s="111">
        <v>0.05</v>
      </c>
      <c r="I21" s="111"/>
      <c r="J21" s="143">
        <v>1.4999999999999999E-2</v>
      </c>
      <c r="K21" s="106" t="s">
        <v>9</v>
      </c>
      <c r="L21" s="112">
        <v>0.06</v>
      </c>
      <c r="M21" s="112"/>
      <c r="N21" s="148">
        <v>1.4999999999999999E-2</v>
      </c>
    </row>
    <row r="22" spans="1:15" s="2" customFormat="1" ht="15" hidden="1" customHeight="1" x14ac:dyDescent="0.25">
      <c r="A22" s="92" t="s">
        <v>11</v>
      </c>
      <c r="B22" s="144" t="s">
        <v>9</v>
      </c>
      <c r="C22" s="89">
        <f>C21-0.25%</f>
        <v>4.2499999999999996E-2</v>
      </c>
      <c r="D22" s="89"/>
      <c r="E22" s="142">
        <v>0.01</v>
      </c>
      <c r="F22" s="643" t="s">
        <v>9</v>
      </c>
      <c r="G22" s="643"/>
      <c r="H22" s="89">
        <f>H21-0.25%</f>
        <v>4.7500000000000001E-2</v>
      </c>
      <c r="I22" s="89"/>
      <c r="J22" s="143">
        <v>1.4999999999999999E-2</v>
      </c>
      <c r="K22" s="106" t="s">
        <v>9</v>
      </c>
      <c r="L22" s="89">
        <f>L21-0.25%</f>
        <v>5.7499999999999996E-2</v>
      </c>
      <c r="M22" s="89"/>
      <c r="N22" s="148">
        <v>1.4999999999999999E-2</v>
      </c>
    </row>
    <row r="23" spans="1:15" s="2" customFormat="1" ht="16.95" customHeight="1" x14ac:dyDescent="0.25">
      <c r="A23" s="591" t="s">
        <v>56</v>
      </c>
      <c r="B23" s="642" t="s">
        <v>58</v>
      </c>
      <c r="C23" s="642"/>
      <c r="D23" s="642"/>
      <c r="E23" s="642"/>
      <c r="F23" s="466" t="s">
        <v>20</v>
      </c>
      <c r="G23" s="466"/>
      <c r="H23" s="466"/>
      <c r="I23" s="466"/>
      <c r="J23" s="466"/>
      <c r="K23" s="601" t="s">
        <v>154</v>
      </c>
      <c r="L23" s="601"/>
      <c r="M23" s="601"/>
      <c r="N23" s="602"/>
    </row>
    <row r="24" spans="1:15" s="2" customFormat="1" ht="36" customHeight="1" x14ac:dyDescent="0.25">
      <c r="A24" s="592"/>
      <c r="B24" s="140" t="s">
        <v>176</v>
      </c>
      <c r="C24" s="282">
        <f>D24-K4</f>
        <v>3.984E-2</v>
      </c>
      <c r="D24" s="289">
        <v>7.5999999999999998E-2</v>
      </c>
      <c r="E24" s="142">
        <v>0.01</v>
      </c>
      <c r="F24" s="251" t="s">
        <v>176</v>
      </c>
      <c r="G24" s="251"/>
      <c r="H24" s="285">
        <f>I24-K4</f>
        <v>4.0840000000000001E-2</v>
      </c>
      <c r="I24" s="289">
        <v>7.6999999999999999E-2</v>
      </c>
      <c r="J24" s="290">
        <v>1.2500000000000001E-2</v>
      </c>
      <c r="K24" s="250" t="s">
        <v>176</v>
      </c>
      <c r="L24" s="282">
        <f>M24-K4</f>
        <v>4.3340000000000004E-2</v>
      </c>
      <c r="M24" s="289">
        <v>7.9500000000000001E-2</v>
      </c>
      <c r="N24" s="148">
        <v>1.4999999999999999E-2</v>
      </c>
      <c r="O24"/>
    </row>
    <row r="25" spans="1:15" s="2" customFormat="1" ht="30.75" customHeight="1" thickBot="1" x14ac:dyDescent="0.3">
      <c r="A25" s="593"/>
      <c r="B25" s="167" t="s">
        <v>10</v>
      </c>
      <c r="C25" s="281">
        <f>D25-K5</f>
        <v>5.4419999999999996E-2</v>
      </c>
      <c r="D25" s="289">
        <v>7.5999999999999998E-2</v>
      </c>
      <c r="E25" s="168">
        <v>0.01</v>
      </c>
      <c r="F25" s="169" t="s">
        <v>10</v>
      </c>
      <c r="G25" s="169"/>
      <c r="H25" s="280">
        <f>I25-K5</f>
        <v>5.5419999999999997E-2</v>
      </c>
      <c r="I25" s="289">
        <v>7.6999999999999999E-2</v>
      </c>
      <c r="J25" s="291">
        <v>1.2500000000000001E-2</v>
      </c>
      <c r="K25" s="167" t="s">
        <v>10</v>
      </c>
      <c r="L25" s="279">
        <f>M25-K5</f>
        <v>5.7919999999999999E-2</v>
      </c>
      <c r="M25" s="289">
        <v>7.9500000000000001E-2</v>
      </c>
      <c r="N25" s="170">
        <v>1.4999999999999999E-2</v>
      </c>
      <c r="O25"/>
    </row>
    <row r="26" spans="1:15" s="2" customFormat="1" ht="53.4" customHeight="1" thickBot="1" x14ac:dyDescent="0.3">
      <c r="A26" s="598" t="s">
        <v>169</v>
      </c>
      <c r="B26" s="599"/>
      <c r="C26" s="599"/>
      <c r="D26" s="599"/>
      <c r="E26" s="599"/>
      <c r="F26" s="599"/>
      <c r="G26" s="599"/>
      <c r="H26" s="599"/>
      <c r="I26" s="599"/>
      <c r="J26" s="599"/>
      <c r="K26" s="599"/>
      <c r="L26" s="599"/>
      <c r="M26" s="599"/>
      <c r="N26" s="600"/>
    </row>
    <row r="27" spans="1:15" s="2" customFormat="1" ht="36.6" customHeight="1" thickBot="1" x14ac:dyDescent="0.3">
      <c r="A27" s="632" t="s">
        <v>66</v>
      </c>
      <c r="B27" s="633"/>
      <c r="C27" s="633"/>
      <c r="D27" s="633"/>
      <c r="E27" s="633"/>
      <c r="F27" s="633"/>
      <c r="G27" s="633"/>
      <c r="H27" s="633"/>
      <c r="I27" s="633"/>
      <c r="J27" s="633"/>
      <c r="K27" s="633"/>
      <c r="L27" s="633"/>
      <c r="M27" s="633"/>
      <c r="N27" s="634"/>
    </row>
    <row r="28" spans="1:15" s="2" customFormat="1" ht="15" customHeight="1" x14ac:dyDescent="0.25">
      <c r="A28" s="635" t="s">
        <v>54</v>
      </c>
      <c r="B28" s="638" t="s">
        <v>67</v>
      </c>
      <c r="C28" s="638"/>
      <c r="D28" s="638"/>
      <c r="E28" s="638"/>
      <c r="F28" s="640" t="s">
        <v>21</v>
      </c>
      <c r="G28" s="640"/>
      <c r="H28" s="640"/>
      <c r="I28" s="640"/>
      <c r="J28" s="640"/>
      <c r="K28" s="628" t="s">
        <v>68</v>
      </c>
      <c r="L28" s="628"/>
      <c r="M28" s="628"/>
      <c r="N28" s="629"/>
    </row>
    <row r="29" spans="1:15" s="2" customFormat="1" ht="15" customHeight="1" x14ac:dyDescent="0.25">
      <c r="A29" s="636"/>
      <c r="B29" s="639"/>
      <c r="C29" s="639"/>
      <c r="D29" s="639"/>
      <c r="E29" s="639"/>
      <c r="F29" s="641"/>
      <c r="G29" s="641"/>
      <c r="H29" s="641"/>
      <c r="I29" s="641"/>
      <c r="J29" s="641"/>
      <c r="K29" s="628"/>
      <c r="L29" s="628"/>
      <c r="M29" s="628"/>
      <c r="N29" s="629"/>
    </row>
    <row r="30" spans="1:15" s="2" customFormat="1" ht="15" customHeight="1" x14ac:dyDescent="0.25">
      <c r="A30" s="637"/>
      <c r="B30" s="625" t="s">
        <v>100</v>
      </c>
      <c r="C30" s="626"/>
      <c r="D30" s="626"/>
      <c r="E30" s="626"/>
      <c r="F30" s="626"/>
      <c r="G30" s="626"/>
      <c r="H30" s="626"/>
      <c r="I30" s="626"/>
      <c r="J30" s="627"/>
      <c r="K30" s="630"/>
      <c r="L30" s="630"/>
      <c r="M30" s="630"/>
      <c r="N30" s="631"/>
    </row>
    <row r="31" spans="1:15" s="2" customFormat="1" ht="15" customHeight="1" x14ac:dyDescent="0.25">
      <c r="A31" s="92"/>
      <c r="B31" s="603" t="s">
        <v>99</v>
      </c>
      <c r="C31" s="604"/>
      <c r="D31" s="604"/>
      <c r="E31" s="604"/>
      <c r="F31" s="604" t="s">
        <v>58</v>
      </c>
      <c r="G31" s="604"/>
      <c r="H31" s="604"/>
      <c r="I31" s="605"/>
      <c r="J31" s="605"/>
      <c r="K31" s="606" t="s">
        <v>157</v>
      </c>
      <c r="L31" s="606"/>
      <c r="M31" s="607"/>
      <c r="N31" s="608"/>
    </row>
    <row r="32" spans="1:15" s="2" customFormat="1" ht="15" customHeight="1" x14ac:dyDescent="0.25">
      <c r="A32" s="165" t="s">
        <v>8</v>
      </c>
      <c r="B32" s="615"/>
      <c r="C32" s="615"/>
      <c r="D32" s="615"/>
      <c r="E32" s="615"/>
      <c r="F32" s="615"/>
      <c r="G32" s="615"/>
      <c r="H32" s="615"/>
      <c r="I32" s="616"/>
      <c r="J32" s="616"/>
      <c r="K32" s="609"/>
      <c r="L32" s="609"/>
      <c r="M32" s="610"/>
      <c r="N32" s="611"/>
    </row>
    <row r="33" spans="1:28" s="2" customFormat="1" ht="15" customHeight="1" x14ac:dyDescent="0.25">
      <c r="A33" s="92" t="s">
        <v>61</v>
      </c>
      <c r="B33" s="654">
        <v>9.2499999999999999E-2</v>
      </c>
      <c r="C33" s="655"/>
      <c r="D33" s="655"/>
      <c r="E33" s="656"/>
      <c r="F33" s="657">
        <v>9.7500000000000003E-2</v>
      </c>
      <c r="G33" s="658"/>
      <c r="H33" s="658"/>
      <c r="I33" s="658"/>
      <c r="J33" s="659"/>
      <c r="K33" s="609"/>
      <c r="L33" s="609"/>
      <c r="M33" s="610"/>
      <c r="N33" s="611"/>
    </row>
    <row r="34" spans="1:28" s="2" customFormat="1" ht="15.75" customHeight="1" x14ac:dyDescent="0.25">
      <c r="A34" s="165" t="s">
        <v>63</v>
      </c>
      <c r="B34" s="620"/>
      <c r="C34" s="620"/>
      <c r="D34" s="620"/>
      <c r="E34" s="620"/>
      <c r="F34" s="595"/>
      <c r="G34" s="596"/>
      <c r="H34" s="596"/>
      <c r="I34" s="596"/>
      <c r="J34" s="597"/>
      <c r="K34" s="609"/>
      <c r="L34" s="609"/>
      <c r="M34" s="610"/>
      <c r="N34" s="611"/>
    </row>
    <row r="35" spans="1:28" s="2" customFormat="1" ht="14.25" customHeight="1" x14ac:dyDescent="0.25">
      <c r="A35" s="115" t="s">
        <v>64</v>
      </c>
      <c r="B35" s="660">
        <v>0.08</v>
      </c>
      <c r="C35" s="661"/>
      <c r="D35" s="661"/>
      <c r="E35" s="662"/>
      <c r="F35" s="617">
        <v>8.5000000000000006E-2</v>
      </c>
      <c r="G35" s="618"/>
      <c r="H35" s="618"/>
      <c r="I35" s="618"/>
      <c r="J35" s="619"/>
      <c r="K35" s="609"/>
      <c r="L35" s="609"/>
      <c r="M35" s="610"/>
      <c r="N35" s="611"/>
    </row>
    <row r="36" spans="1:28" s="2" customFormat="1" ht="15.75" customHeight="1" x14ac:dyDescent="0.25">
      <c r="A36" s="165" t="s">
        <v>19</v>
      </c>
      <c r="B36" s="620"/>
      <c r="C36" s="620"/>
      <c r="D36" s="620"/>
      <c r="E36" s="620"/>
      <c r="F36" s="595"/>
      <c r="G36" s="596"/>
      <c r="H36" s="596"/>
      <c r="I36" s="596"/>
      <c r="J36" s="597"/>
      <c r="K36" s="609"/>
      <c r="L36" s="609"/>
      <c r="M36" s="610"/>
      <c r="N36" s="611"/>
    </row>
    <row r="37" spans="1:28" s="2" customFormat="1" ht="15.75" customHeight="1" thickBot="1" x14ac:dyDescent="0.3">
      <c r="A37" s="108" t="s">
        <v>65</v>
      </c>
      <c r="B37" s="621">
        <v>0.08</v>
      </c>
      <c r="C37" s="621"/>
      <c r="D37" s="621"/>
      <c r="E37" s="621"/>
      <c r="F37" s="622">
        <v>8.5000000000000006E-2</v>
      </c>
      <c r="G37" s="623"/>
      <c r="H37" s="623"/>
      <c r="I37" s="623"/>
      <c r="J37" s="624"/>
      <c r="K37" s="612"/>
      <c r="L37" s="612"/>
      <c r="M37" s="613"/>
      <c r="N37" s="614"/>
    </row>
    <row r="38" spans="1:28" s="2" customFormat="1" ht="18" customHeight="1" x14ac:dyDescent="0.25">
      <c r="A38" s="171"/>
      <c r="B38" s="3"/>
      <c r="C38" s="3"/>
      <c r="D38" s="3"/>
      <c r="E38" s="3"/>
      <c r="F38" s="3"/>
      <c r="G38" s="3"/>
      <c r="H38" s="3"/>
      <c r="I38" s="3"/>
      <c r="J38" s="3"/>
      <c r="K38" s="3"/>
      <c r="L38" s="3"/>
      <c r="M38" s="3"/>
      <c r="N38" s="154"/>
    </row>
    <row r="39" spans="1:28" ht="12.75" customHeight="1" x14ac:dyDescent="0.25">
      <c r="A39" s="171"/>
      <c r="B39" s="3"/>
      <c r="C39" s="3"/>
      <c r="D39" s="3"/>
      <c r="E39" s="3"/>
      <c r="F39" s="3"/>
      <c r="G39" s="3"/>
      <c r="H39" s="3"/>
      <c r="I39" s="3"/>
      <c r="J39" s="3"/>
      <c r="K39" s="3"/>
      <c r="L39" s="3"/>
      <c r="M39" s="3"/>
      <c r="N39" s="154"/>
      <c r="O39" s="2"/>
      <c r="P39" s="2"/>
      <c r="Q39" s="2"/>
      <c r="R39" s="2"/>
      <c r="S39" s="2"/>
      <c r="T39" s="2"/>
      <c r="U39" s="2"/>
      <c r="V39" s="2"/>
      <c r="W39" s="2"/>
      <c r="X39" s="2"/>
      <c r="Y39" s="2"/>
      <c r="Z39" s="2"/>
      <c r="AA39" s="2"/>
      <c r="AB39" s="2"/>
    </row>
    <row r="40" spans="1:28" s="2" customFormat="1" ht="15.75" customHeight="1" thickBot="1" x14ac:dyDescent="0.3">
      <c r="A40" s="174" t="s">
        <v>69</v>
      </c>
      <c r="B40" s="3"/>
      <c r="C40" s="3"/>
      <c r="D40" s="3"/>
      <c r="E40" s="3"/>
      <c r="F40" s="3"/>
      <c r="G40" s="3"/>
      <c r="H40" s="3"/>
      <c r="I40" s="3"/>
      <c r="J40" s="3"/>
      <c r="K40" s="3"/>
      <c r="L40" s="3"/>
      <c r="M40" s="3"/>
      <c r="N40" s="154"/>
    </row>
    <row r="41" spans="1:28" s="2" customFormat="1" ht="33.75" customHeight="1" thickBot="1" x14ac:dyDescent="0.3">
      <c r="A41" s="552" t="s">
        <v>72</v>
      </c>
      <c r="B41" s="553"/>
      <c r="C41" s="549" t="s">
        <v>199</v>
      </c>
      <c r="D41" s="550"/>
      <c r="E41" s="551"/>
      <c r="F41" s="158"/>
      <c r="G41" s="317" t="s">
        <v>79</v>
      </c>
      <c r="H41" s="567"/>
      <c r="I41" s="567"/>
      <c r="J41" s="567"/>
      <c r="K41" s="567"/>
      <c r="L41" s="567"/>
      <c r="M41" s="318"/>
      <c r="N41" s="175"/>
    </row>
    <row r="42" spans="1:28" s="2" customFormat="1" ht="39" customHeight="1" x14ac:dyDescent="0.25">
      <c r="A42" s="568"/>
      <c r="B42" s="569"/>
      <c r="C42" s="569"/>
      <c r="D42" s="570"/>
      <c r="E42" s="571"/>
      <c r="F42" s="159"/>
      <c r="G42" s="513"/>
      <c r="H42" s="514"/>
      <c r="I42" s="514"/>
      <c r="J42" s="514"/>
      <c r="K42" s="514"/>
      <c r="L42" s="514"/>
      <c r="M42" s="515"/>
      <c r="N42" s="176"/>
      <c r="P42" s="524" t="s">
        <v>183</v>
      </c>
      <c r="Q42" s="525"/>
      <c r="R42" s="525"/>
      <c r="S42" s="525"/>
      <c r="T42" s="525"/>
      <c r="U42" s="525"/>
      <c r="V42" s="526"/>
    </row>
    <row r="43" spans="1:28" s="2" customFormat="1" ht="18" customHeight="1" x14ac:dyDescent="0.25">
      <c r="A43" s="565" t="s">
        <v>74</v>
      </c>
      <c r="B43" s="566"/>
      <c r="C43" s="562"/>
      <c r="D43" s="563"/>
      <c r="E43" s="564"/>
      <c r="F43" s="11"/>
      <c r="G43" s="530" t="s">
        <v>54</v>
      </c>
      <c r="H43" s="531"/>
      <c r="I43" s="531"/>
      <c r="J43" s="531"/>
      <c r="K43" s="531" t="s">
        <v>62</v>
      </c>
      <c r="L43" s="511"/>
      <c r="M43" s="512"/>
      <c r="N43" s="177"/>
      <c r="P43" s="527"/>
      <c r="Q43" s="528"/>
      <c r="R43" s="528"/>
      <c r="S43" s="528"/>
      <c r="T43" s="528"/>
      <c r="U43" s="528"/>
      <c r="V43" s="529"/>
    </row>
    <row r="44" spans="1:28" s="2" customFormat="1" ht="27.6" customHeight="1" x14ac:dyDescent="0.25">
      <c r="A44" s="581" t="s">
        <v>70</v>
      </c>
      <c r="B44" s="573" t="s">
        <v>6</v>
      </c>
      <c r="C44" s="573" t="s">
        <v>7</v>
      </c>
      <c r="D44" s="574"/>
      <c r="E44" s="575"/>
      <c r="F44" s="576"/>
      <c r="G44" s="530"/>
      <c r="H44" s="531"/>
      <c r="I44" s="531"/>
      <c r="J44" s="531"/>
      <c r="K44" s="582" t="s">
        <v>57</v>
      </c>
      <c r="L44" s="583"/>
      <c r="M44" s="584"/>
      <c r="N44" s="178"/>
      <c r="P44" s="530" t="s">
        <v>54</v>
      </c>
      <c r="Q44" s="531"/>
      <c r="R44" s="531"/>
      <c r="S44" s="531"/>
      <c r="T44" s="531" t="s">
        <v>62</v>
      </c>
      <c r="U44" s="511"/>
      <c r="V44" s="512"/>
    </row>
    <row r="45" spans="1:28" s="2" customFormat="1" ht="16.5" customHeight="1" x14ac:dyDescent="0.25">
      <c r="A45" s="581"/>
      <c r="B45" s="573"/>
      <c r="C45" s="573"/>
      <c r="D45" s="574"/>
      <c r="E45" s="575"/>
      <c r="F45" s="576"/>
      <c r="G45" s="508" t="s">
        <v>8</v>
      </c>
      <c r="H45" s="509"/>
      <c r="I45" s="509"/>
      <c r="J45" s="509"/>
      <c r="K45" s="585" t="s">
        <v>195</v>
      </c>
      <c r="L45" s="586"/>
      <c r="M45" s="587"/>
      <c r="N45" s="179"/>
      <c r="P45" s="530"/>
      <c r="Q45" s="531"/>
      <c r="R45" s="531"/>
      <c r="S45" s="531"/>
      <c r="T45" s="239" t="s">
        <v>84</v>
      </c>
      <c r="U45" s="240" t="s">
        <v>83</v>
      </c>
      <c r="V45" s="304" t="s">
        <v>57</v>
      </c>
    </row>
    <row r="46" spans="1:28" s="2" customFormat="1" ht="17.25" customHeight="1" x14ac:dyDescent="0.25">
      <c r="A46" s="172" t="s">
        <v>71</v>
      </c>
      <c r="B46" s="147">
        <v>0.01</v>
      </c>
      <c r="C46" s="554">
        <v>0.01</v>
      </c>
      <c r="D46" s="555"/>
      <c r="E46" s="556"/>
      <c r="G46" s="508" t="s">
        <v>22</v>
      </c>
      <c r="H46" s="509"/>
      <c r="I46" s="509"/>
      <c r="J46" s="509"/>
      <c r="K46" s="588"/>
      <c r="L46" s="589"/>
      <c r="M46" s="590"/>
      <c r="N46" s="180"/>
      <c r="P46" s="508" t="s">
        <v>8</v>
      </c>
      <c r="Q46" s="509"/>
      <c r="R46" s="509"/>
      <c r="S46" s="509"/>
      <c r="T46" s="267" t="s">
        <v>180</v>
      </c>
      <c r="U46" s="314">
        <v>0.04</v>
      </c>
      <c r="V46" s="315">
        <v>9.6699999999999994E-2</v>
      </c>
    </row>
    <row r="47" spans="1:28" s="2" customFormat="1" ht="227.25" customHeight="1" x14ac:dyDescent="0.25">
      <c r="A47" s="172" t="s">
        <v>75</v>
      </c>
      <c r="B47" s="147">
        <v>1.4999999999999999E-2</v>
      </c>
      <c r="C47" s="554">
        <v>1.4999999999999999E-2</v>
      </c>
      <c r="D47" s="555"/>
      <c r="E47" s="556"/>
      <c r="F47" s="160"/>
      <c r="G47" s="508" t="s">
        <v>23</v>
      </c>
      <c r="H47" s="509"/>
      <c r="I47" s="509"/>
      <c r="J47" s="509"/>
      <c r="K47" s="588"/>
      <c r="L47" s="589"/>
      <c r="M47" s="590"/>
      <c r="N47" s="179"/>
      <c r="P47" s="508" t="s">
        <v>22</v>
      </c>
      <c r="Q47" s="509"/>
      <c r="R47" s="509"/>
      <c r="S47" s="509"/>
      <c r="T47" s="267" t="s">
        <v>181</v>
      </c>
      <c r="U47" s="255">
        <v>0.04</v>
      </c>
      <c r="V47" s="305">
        <v>5.2900000000000003E-2</v>
      </c>
    </row>
    <row r="48" spans="1:28" s="2" customFormat="1" ht="21.75" customHeight="1" x14ac:dyDescent="0.25">
      <c r="A48" s="565" t="s">
        <v>73</v>
      </c>
      <c r="B48" s="566"/>
      <c r="C48" s="562"/>
      <c r="D48" s="563"/>
      <c r="E48" s="564"/>
      <c r="G48" s="508" t="s">
        <v>81</v>
      </c>
      <c r="H48" s="509"/>
      <c r="I48" s="509"/>
      <c r="J48" s="509"/>
      <c r="K48" s="572" t="s">
        <v>165</v>
      </c>
      <c r="L48" s="511"/>
      <c r="M48" s="512">
        <v>0.02</v>
      </c>
      <c r="N48" s="181"/>
      <c r="P48" s="508" t="s">
        <v>23</v>
      </c>
      <c r="Q48" s="509"/>
      <c r="R48" s="509"/>
      <c r="S48" s="509"/>
      <c r="T48" s="267" t="s">
        <v>182</v>
      </c>
      <c r="U48" s="255">
        <v>0.04</v>
      </c>
      <c r="V48" s="305">
        <v>5.2900000000000003E-2</v>
      </c>
    </row>
    <row r="49" spans="1:22" s="2" customFormat="1" ht="35.25" customHeight="1" x14ac:dyDescent="0.25">
      <c r="A49" s="109" t="s">
        <v>76</v>
      </c>
      <c r="B49" s="113">
        <v>0.01</v>
      </c>
      <c r="C49" s="554">
        <f>B49</f>
        <v>0.01</v>
      </c>
      <c r="D49" s="555"/>
      <c r="E49" s="556"/>
      <c r="G49" s="508" t="s">
        <v>82</v>
      </c>
      <c r="H49" s="509"/>
      <c r="I49" s="509"/>
      <c r="J49" s="509"/>
      <c r="K49" s="510" t="s">
        <v>86</v>
      </c>
      <c r="L49" s="511"/>
      <c r="M49" s="512"/>
      <c r="N49" s="182"/>
      <c r="P49" s="503" t="s">
        <v>81</v>
      </c>
      <c r="Q49" s="504"/>
      <c r="R49" s="504"/>
      <c r="S49" s="504"/>
      <c r="T49" s="505" t="s">
        <v>190</v>
      </c>
      <c r="U49" s="506"/>
      <c r="V49" s="507">
        <v>0.02</v>
      </c>
    </row>
    <row r="50" spans="1:22" s="2" customFormat="1" ht="18" customHeight="1" x14ac:dyDescent="0.25">
      <c r="A50" s="109" t="s">
        <v>77</v>
      </c>
      <c r="B50" s="113">
        <v>1.4999999999999999E-2</v>
      </c>
      <c r="C50" s="554">
        <f>B50</f>
        <v>1.4999999999999999E-2</v>
      </c>
      <c r="D50" s="555"/>
      <c r="E50" s="556"/>
      <c r="G50" s="513"/>
      <c r="H50" s="514"/>
      <c r="I50" s="514"/>
      <c r="J50" s="514"/>
      <c r="K50" s="514" t="s">
        <v>80</v>
      </c>
      <c r="L50" s="514"/>
      <c r="M50" s="515"/>
      <c r="N50" s="177"/>
      <c r="P50" s="508" t="s">
        <v>82</v>
      </c>
      <c r="Q50" s="509"/>
      <c r="R50" s="509"/>
      <c r="S50" s="509"/>
      <c r="T50" s="510">
        <v>0</v>
      </c>
      <c r="U50" s="511"/>
      <c r="V50" s="512"/>
    </row>
    <row r="51" spans="1:22" s="2" customFormat="1" ht="18" customHeight="1" thickBot="1" x14ac:dyDescent="0.3">
      <c r="A51" s="153"/>
      <c r="C51" s="554"/>
      <c r="D51" s="555"/>
      <c r="E51" s="556"/>
      <c r="G51" s="516" t="s">
        <v>101</v>
      </c>
      <c r="H51" s="517"/>
      <c r="I51" s="517"/>
      <c r="J51" s="517"/>
      <c r="K51" s="518" t="s">
        <v>85</v>
      </c>
      <c r="L51" s="519"/>
      <c r="M51" s="520"/>
      <c r="N51" s="183"/>
      <c r="P51" s="513"/>
      <c r="Q51" s="514"/>
      <c r="R51" s="514"/>
      <c r="S51" s="514"/>
      <c r="T51" s="514" t="s">
        <v>80</v>
      </c>
      <c r="U51" s="514"/>
      <c r="V51" s="515"/>
    </row>
    <row r="52" spans="1:22" s="2" customFormat="1" ht="116.25" customHeight="1" thickBot="1" x14ac:dyDescent="0.3">
      <c r="A52" s="560" t="s">
        <v>78</v>
      </c>
      <c r="B52" s="561"/>
      <c r="C52" s="562"/>
      <c r="D52" s="563"/>
      <c r="E52" s="564"/>
      <c r="G52" s="188"/>
      <c r="H52" s="188"/>
      <c r="I52" s="188"/>
      <c r="J52" s="188"/>
      <c r="K52" s="644" t="s">
        <v>193</v>
      </c>
      <c r="L52" s="644"/>
      <c r="M52" s="644"/>
      <c r="N52" s="184"/>
      <c r="P52" s="516" t="s">
        <v>101</v>
      </c>
      <c r="Q52" s="517"/>
      <c r="R52" s="517"/>
      <c r="S52" s="517"/>
      <c r="T52" s="518" t="s">
        <v>85</v>
      </c>
      <c r="U52" s="519"/>
      <c r="V52" s="520"/>
    </row>
    <row r="53" spans="1:22" s="2" customFormat="1" ht="22.5" customHeight="1" thickBot="1" x14ac:dyDescent="0.3">
      <c r="A53" s="185"/>
      <c r="B53" s="186">
        <v>0.02</v>
      </c>
      <c r="C53" s="557">
        <f>B53</f>
        <v>0.02</v>
      </c>
      <c r="D53" s="558"/>
      <c r="E53" s="559"/>
      <c r="F53" s="163"/>
      <c r="G53" s="161"/>
      <c r="H53" s="161"/>
      <c r="I53" s="161"/>
      <c r="J53" s="161"/>
      <c r="K53" s="161"/>
      <c r="L53" s="161"/>
      <c r="M53" s="161"/>
      <c r="N53" s="162"/>
    </row>
    <row r="54" spans="1:22" s="2" customFormat="1" ht="31.95" hidden="1" customHeight="1" thickBot="1" x14ac:dyDescent="0.3">
      <c r="A54" s="173"/>
      <c r="B54" s="546"/>
      <c r="C54" s="546"/>
      <c r="D54" s="547"/>
      <c r="E54" s="548"/>
      <c r="F54" s="32"/>
    </row>
    <row r="55" spans="1:22" s="2" customFormat="1" ht="37.950000000000003" customHeight="1" x14ac:dyDescent="0.25">
      <c r="A55" s="116"/>
      <c r="B55" s="116"/>
      <c r="C55" s="116"/>
      <c r="D55" s="116"/>
      <c r="E55" s="116"/>
      <c r="F55" s="32"/>
    </row>
    <row r="56" spans="1:22" s="2" customFormat="1" ht="40.950000000000003" customHeight="1" x14ac:dyDescent="0.25">
      <c r="A56" s="32"/>
      <c r="B56" s="32"/>
      <c r="C56" s="32"/>
      <c r="D56" s="32"/>
      <c r="E56" s="32"/>
      <c r="F56" s="32"/>
    </row>
    <row r="57" spans="1:22" s="2" customFormat="1" ht="43.5" customHeight="1" x14ac:dyDescent="0.25">
      <c r="F57" s="32"/>
    </row>
    <row r="58" spans="1:22" s="2" customFormat="1" ht="34.950000000000003" customHeight="1" x14ac:dyDescent="0.25">
      <c r="F58" s="32"/>
    </row>
    <row r="59" spans="1:22" s="2" customFormat="1" ht="25.5" customHeight="1" x14ac:dyDescent="0.25">
      <c r="A59" s="110"/>
      <c r="B59" s="110"/>
      <c r="C59" s="110"/>
      <c r="D59" s="110"/>
      <c r="E59" s="110"/>
      <c r="F59" s="32"/>
    </row>
    <row r="60" spans="1:22" s="2" customFormat="1" ht="25.5" customHeight="1" x14ac:dyDescent="0.25">
      <c r="A60"/>
      <c r="B60"/>
      <c r="C60"/>
      <c r="D60"/>
      <c r="E60"/>
      <c r="F60"/>
    </row>
    <row r="61" spans="1:22" s="2" customFormat="1" ht="25.2" customHeight="1" x14ac:dyDescent="0.25">
      <c r="F61"/>
    </row>
    <row r="62" spans="1:22" s="2" customFormat="1" ht="19.2" customHeight="1" x14ac:dyDescent="0.25">
      <c r="F62"/>
      <c r="J62"/>
    </row>
    <row r="63" spans="1:22" s="2" customFormat="1" ht="15.75" customHeight="1" x14ac:dyDescent="0.25">
      <c r="J63"/>
      <c r="K63"/>
      <c r="L63"/>
      <c r="M63"/>
      <c r="N63"/>
    </row>
    <row r="64" spans="1:22" s="2" customFormat="1" ht="16.5" customHeight="1" x14ac:dyDescent="0.25">
      <c r="J64"/>
      <c r="K64"/>
      <c r="L64"/>
      <c r="M64"/>
      <c r="N64"/>
    </row>
    <row r="65" spans="1:36" s="2" customFormat="1" ht="16.5" customHeight="1" x14ac:dyDescent="0.25">
      <c r="J65"/>
      <c r="K65"/>
      <c r="L65"/>
      <c r="M65"/>
      <c r="N65"/>
    </row>
    <row r="66" spans="1:36" s="2" customFormat="1" ht="16.5" customHeight="1" x14ac:dyDescent="0.25">
      <c r="J66"/>
      <c r="K66"/>
      <c r="L66"/>
      <c r="M66"/>
      <c r="N66"/>
    </row>
    <row r="67" spans="1:36" s="2" customFormat="1" ht="16.5" customHeight="1" x14ac:dyDescent="0.25">
      <c r="J67"/>
      <c r="K67"/>
      <c r="L67"/>
      <c r="M67"/>
      <c r="N67"/>
    </row>
    <row r="68" spans="1:36" s="2" customFormat="1" ht="15" customHeight="1" x14ac:dyDescent="0.25">
      <c r="J68"/>
      <c r="K68"/>
      <c r="L68"/>
      <c r="M68"/>
      <c r="N68"/>
    </row>
    <row r="69" spans="1:36" s="2" customFormat="1" ht="15" customHeight="1" x14ac:dyDescent="0.25">
      <c r="J69"/>
      <c r="K69"/>
      <c r="L69"/>
      <c r="M69"/>
      <c r="N69"/>
    </row>
    <row r="70" spans="1:36" s="2" customFormat="1" ht="15" customHeight="1" x14ac:dyDescent="0.25">
      <c r="J70"/>
      <c r="K70"/>
      <c r="L70"/>
      <c r="M70"/>
      <c r="N70"/>
    </row>
    <row r="71" spans="1:36" s="2" customFormat="1" ht="29.25" customHeight="1" x14ac:dyDescent="0.25">
      <c r="G71"/>
      <c r="H71"/>
      <c r="I71"/>
      <c r="J71"/>
      <c r="K71"/>
      <c r="L71"/>
      <c r="M71"/>
      <c r="N71"/>
      <c r="X71" s="2" t="s">
        <v>5</v>
      </c>
    </row>
    <row r="72" spans="1:36" s="2" customFormat="1" ht="15" customHeight="1" x14ac:dyDescent="0.25">
      <c r="A72"/>
      <c r="B72"/>
      <c r="C72"/>
      <c r="D72"/>
      <c r="E72"/>
      <c r="G72"/>
      <c r="H72"/>
      <c r="I72"/>
      <c r="J72"/>
      <c r="K72"/>
      <c r="L72"/>
      <c r="M72"/>
      <c r="N72"/>
    </row>
    <row r="73" spans="1:36" s="2" customFormat="1" ht="15" customHeight="1" x14ac:dyDescent="0.25">
      <c r="A73"/>
      <c r="B73"/>
      <c r="C73"/>
      <c r="D73"/>
      <c r="E73"/>
      <c r="G73"/>
      <c r="H73"/>
      <c r="I73"/>
      <c r="J73"/>
      <c r="K73"/>
      <c r="L73"/>
      <c r="M73"/>
      <c r="N73"/>
    </row>
    <row r="74" spans="1:36" s="2" customFormat="1" ht="15" customHeight="1" x14ac:dyDescent="0.25">
      <c r="A74"/>
      <c r="B74"/>
      <c r="C74"/>
      <c r="D74"/>
      <c r="E74"/>
      <c r="F74"/>
      <c r="G74"/>
      <c r="H74"/>
      <c r="I74"/>
      <c r="J74"/>
      <c r="K74"/>
      <c r="L74"/>
      <c r="M74"/>
      <c r="N74"/>
    </row>
    <row r="75" spans="1:36" x14ac:dyDescent="0.25">
      <c r="O75" s="2"/>
      <c r="P75" s="2"/>
      <c r="Q75" s="2"/>
      <c r="R75" s="2"/>
      <c r="S75" s="2"/>
      <c r="T75" s="2"/>
      <c r="U75" s="2"/>
      <c r="V75" s="2"/>
      <c r="W75" s="2"/>
      <c r="X75" s="2"/>
      <c r="Y75" s="2"/>
      <c r="Z75" s="2"/>
      <c r="AA75" s="2"/>
      <c r="AB75" s="2"/>
      <c r="AC75" s="2"/>
      <c r="AD75" s="2"/>
      <c r="AE75" s="2"/>
      <c r="AF75" s="2"/>
      <c r="AG75" s="2"/>
      <c r="AH75" s="2"/>
      <c r="AI75" s="2"/>
      <c r="AJ75" s="2"/>
    </row>
    <row r="76" spans="1:36" x14ac:dyDescent="0.25">
      <c r="O76" s="2"/>
      <c r="P76" s="2"/>
      <c r="Q76" s="2"/>
      <c r="R76" s="2"/>
      <c r="S76" s="2"/>
      <c r="T76" s="2"/>
      <c r="U76" s="2"/>
      <c r="V76" s="2"/>
      <c r="W76" s="2"/>
      <c r="X76" s="2"/>
      <c r="Y76" s="2"/>
      <c r="Z76" s="2"/>
      <c r="AA76" s="2"/>
      <c r="AB76" s="2"/>
      <c r="AC76" s="2"/>
      <c r="AD76" s="2"/>
      <c r="AE76" s="2"/>
      <c r="AF76" s="2"/>
      <c r="AG76" s="2"/>
      <c r="AH76" s="2"/>
      <c r="AI76" s="2"/>
      <c r="AJ76" s="2"/>
    </row>
    <row r="77" spans="1:36" x14ac:dyDescent="0.25">
      <c r="O77" s="2"/>
      <c r="P77" s="2"/>
      <c r="Q77" s="2"/>
      <c r="R77" s="2"/>
      <c r="S77" s="2"/>
      <c r="T77" s="2"/>
      <c r="U77" s="2"/>
      <c r="V77" s="2"/>
      <c r="W77" s="2"/>
      <c r="X77" s="2"/>
      <c r="Y77" s="2"/>
      <c r="Z77" s="2"/>
      <c r="AA77" s="2"/>
      <c r="AB77" s="2"/>
      <c r="AC77" s="2"/>
      <c r="AD77" s="2"/>
      <c r="AE77" s="2"/>
      <c r="AF77" s="2"/>
      <c r="AG77" s="2"/>
      <c r="AH77" s="2"/>
      <c r="AI77" s="2"/>
      <c r="AJ77" s="2"/>
    </row>
    <row r="78" spans="1:36" x14ac:dyDescent="0.25">
      <c r="O78" s="2"/>
      <c r="P78" s="2"/>
      <c r="Q78" s="2"/>
      <c r="R78" s="2"/>
      <c r="S78" s="2"/>
      <c r="T78" s="2"/>
      <c r="U78" s="2"/>
      <c r="V78" s="2"/>
      <c r="W78" s="2"/>
      <c r="X78" s="2"/>
      <c r="Y78" s="2"/>
      <c r="Z78" s="2"/>
      <c r="AA78" s="2"/>
      <c r="AB78" s="2"/>
      <c r="AC78" s="2"/>
      <c r="AD78" s="2"/>
      <c r="AE78" s="2"/>
      <c r="AF78" s="2"/>
      <c r="AG78" s="2"/>
      <c r="AH78" s="2"/>
      <c r="AI78" s="2"/>
      <c r="AJ78" s="2"/>
    </row>
    <row r="79" spans="1:36" x14ac:dyDescent="0.25">
      <c r="O79" s="2"/>
      <c r="P79" s="2"/>
      <c r="Q79" s="2"/>
      <c r="R79" s="2"/>
      <c r="S79" s="2"/>
      <c r="T79" s="2"/>
      <c r="U79" s="2"/>
      <c r="V79" s="2"/>
      <c r="W79" s="2"/>
      <c r="X79" s="2"/>
      <c r="Y79" s="2"/>
      <c r="Z79" s="2"/>
      <c r="AA79" s="2"/>
      <c r="AB79" s="2"/>
      <c r="AC79" s="2"/>
      <c r="AD79" s="2"/>
      <c r="AE79" s="2"/>
      <c r="AF79" s="2"/>
      <c r="AG79" s="2"/>
      <c r="AH79" s="2"/>
      <c r="AI79" s="2"/>
      <c r="AJ79" s="2"/>
    </row>
    <row r="80" spans="1:36" x14ac:dyDescent="0.25">
      <c r="O80" s="2"/>
      <c r="P80" s="2"/>
      <c r="Q80" s="2"/>
      <c r="R80" s="2"/>
      <c r="S80" s="2"/>
      <c r="T80" s="2"/>
      <c r="U80" s="2"/>
      <c r="V80" s="2"/>
      <c r="W80" s="2"/>
      <c r="X80" s="2"/>
      <c r="Y80" s="2"/>
      <c r="Z80" s="2"/>
      <c r="AA80" s="2"/>
      <c r="AB80" s="2"/>
      <c r="AC80" s="2"/>
      <c r="AD80" s="2"/>
      <c r="AE80" s="2"/>
      <c r="AF80" s="2"/>
      <c r="AG80" s="2"/>
      <c r="AH80" s="2"/>
      <c r="AI80" s="2"/>
      <c r="AJ80" s="2"/>
    </row>
    <row r="81" spans="15:36" x14ac:dyDescent="0.25">
      <c r="O81" s="2"/>
      <c r="P81" s="2"/>
      <c r="Q81" s="2"/>
      <c r="R81" s="2"/>
      <c r="S81" s="2"/>
      <c r="T81" s="2"/>
      <c r="U81" s="2"/>
      <c r="V81" s="2"/>
      <c r="W81" s="2"/>
      <c r="X81" s="2"/>
      <c r="Y81" s="2"/>
      <c r="Z81" s="2"/>
      <c r="AA81" s="2"/>
      <c r="AB81" s="2"/>
      <c r="AC81" s="2"/>
      <c r="AD81" s="2"/>
      <c r="AE81" s="2"/>
      <c r="AF81" s="2"/>
      <c r="AG81" s="2"/>
      <c r="AH81" s="2"/>
      <c r="AI81" s="2"/>
      <c r="AJ81" s="2"/>
    </row>
    <row r="82" spans="15:36" x14ac:dyDescent="0.25">
      <c r="O82" s="2"/>
      <c r="P82" s="2"/>
      <c r="Q82" s="2"/>
      <c r="R82" s="2"/>
      <c r="S82" s="2"/>
      <c r="T82" s="2"/>
      <c r="U82" s="2"/>
      <c r="V82" s="2"/>
      <c r="W82" s="2"/>
      <c r="X82" s="2"/>
      <c r="Y82" s="2"/>
      <c r="Z82" s="2"/>
      <c r="AA82" s="2"/>
      <c r="AB82" s="2"/>
      <c r="AC82" s="2"/>
      <c r="AD82" s="2"/>
      <c r="AE82" s="2"/>
      <c r="AF82" s="2"/>
      <c r="AG82" s="2"/>
      <c r="AH82" s="2"/>
      <c r="AI82" s="2"/>
      <c r="AJ82" s="2"/>
    </row>
    <row r="83" spans="15:36" x14ac:dyDescent="0.25">
      <c r="O83" s="2"/>
      <c r="P83" s="2"/>
      <c r="Q83" s="2"/>
      <c r="R83" s="2"/>
      <c r="S83" s="2"/>
      <c r="T83" s="2"/>
      <c r="U83" s="2"/>
      <c r="V83" s="2"/>
      <c r="W83" s="2"/>
      <c r="X83" s="2"/>
      <c r="Y83" s="2"/>
      <c r="Z83" s="2"/>
      <c r="AA83" s="2"/>
      <c r="AB83" s="2"/>
      <c r="AC83" s="2"/>
      <c r="AD83" s="2"/>
      <c r="AE83" s="2"/>
      <c r="AF83" s="2"/>
      <c r="AG83" s="2"/>
      <c r="AH83" s="2"/>
      <c r="AI83" s="2"/>
      <c r="AJ83" s="2"/>
    </row>
    <row r="84" spans="15:36" x14ac:dyDescent="0.25">
      <c r="O84" s="2"/>
      <c r="P84" s="2"/>
      <c r="Q84" s="2"/>
      <c r="R84" s="2"/>
      <c r="S84" s="2"/>
      <c r="T84" s="2"/>
      <c r="U84" s="2"/>
      <c r="V84" s="2"/>
      <c r="W84" s="2"/>
      <c r="X84" s="2"/>
      <c r="Y84" s="2"/>
      <c r="Z84" s="2"/>
      <c r="AA84" s="2"/>
      <c r="AB84" s="2"/>
      <c r="AC84" s="2"/>
      <c r="AD84" s="2"/>
      <c r="AE84" s="2"/>
      <c r="AF84" s="2"/>
      <c r="AG84" s="2"/>
      <c r="AH84" s="2"/>
      <c r="AI84" s="2"/>
      <c r="AJ84" s="2"/>
    </row>
    <row r="85" spans="15:36" x14ac:dyDescent="0.25">
      <c r="O85" s="2"/>
      <c r="P85" s="2"/>
      <c r="Q85" s="2"/>
      <c r="R85" s="2"/>
      <c r="S85" s="2"/>
      <c r="T85" s="2"/>
      <c r="U85" s="2"/>
      <c r="V85" s="2"/>
      <c r="W85" s="2"/>
      <c r="X85" s="2"/>
      <c r="Y85" s="2"/>
      <c r="Z85" s="2"/>
      <c r="AA85" s="2"/>
      <c r="AB85" s="2"/>
      <c r="AC85" s="2"/>
      <c r="AD85" s="2"/>
      <c r="AE85" s="2"/>
      <c r="AF85" s="2"/>
      <c r="AG85" s="2"/>
      <c r="AH85" s="2"/>
      <c r="AI85" s="2"/>
      <c r="AJ85" s="2"/>
    </row>
    <row r="86" spans="15:36" x14ac:dyDescent="0.25">
      <c r="O86" s="2"/>
      <c r="P86" s="2"/>
      <c r="Q86" s="2"/>
      <c r="R86" s="2"/>
      <c r="S86" s="2"/>
      <c r="T86" s="2"/>
      <c r="U86" s="2"/>
      <c r="V86" s="2"/>
      <c r="W86" s="2"/>
      <c r="X86" s="2"/>
      <c r="Y86" s="2"/>
      <c r="Z86" s="2"/>
      <c r="AA86" s="2"/>
      <c r="AB86" s="2"/>
      <c r="AC86" s="2"/>
      <c r="AD86" s="2"/>
      <c r="AE86" s="2"/>
      <c r="AF86" s="2"/>
      <c r="AG86" s="2"/>
      <c r="AH86" s="2"/>
      <c r="AI86" s="2"/>
      <c r="AJ86" s="2"/>
    </row>
    <row r="87" spans="15:36" x14ac:dyDescent="0.25">
      <c r="O87" s="2"/>
      <c r="P87" s="2"/>
      <c r="Q87" s="2"/>
      <c r="R87" s="2"/>
      <c r="S87" s="2"/>
      <c r="T87" s="2"/>
      <c r="U87" s="2"/>
      <c r="V87" s="2"/>
      <c r="W87" s="2"/>
      <c r="X87" s="2"/>
      <c r="Y87" s="2"/>
      <c r="Z87" s="2"/>
      <c r="AA87" s="2"/>
      <c r="AB87" s="2"/>
      <c r="AC87" s="2"/>
      <c r="AD87" s="2"/>
      <c r="AE87" s="2"/>
      <c r="AF87" s="2"/>
      <c r="AG87" s="2"/>
      <c r="AH87" s="2"/>
      <c r="AI87" s="2"/>
      <c r="AJ87" s="2"/>
    </row>
    <row r="88" spans="15:36" x14ac:dyDescent="0.25">
      <c r="O88" s="2"/>
      <c r="P88" s="2"/>
      <c r="Q88" s="2"/>
      <c r="R88" s="2"/>
      <c r="S88" s="2"/>
      <c r="T88" s="2"/>
      <c r="U88" s="2"/>
      <c r="V88" s="2"/>
      <c r="W88" s="2"/>
      <c r="X88" s="2"/>
      <c r="Y88" s="2"/>
      <c r="Z88" s="2"/>
      <c r="AA88" s="2"/>
      <c r="AB88" s="2"/>
      <c r="AC88" s="2"/>
      <c r="AD88" s="2"/>
      <c r="AE88" s="2"/>
      <c r="AF88" s="2"/>
      <c r="AG88" s="2"/>
      <c r="AH88" s="2"/>
      <c r="AI88" s="2"/>
      <c r="AJ88" s="2"/>
    </row>
    <row r="89" spans="15:36" x14ac:dyDescent="0.25">
      <c r="O89" s="2"/>
      <c r="P89" s="2"/>
      <c r="Q89" s="2"/>
      <c r="R89" s="2"/>
      <c r="S89" s="2"/>
      <c r="T89" s="2"/>
      <c r="U89" s="2"/>
      <c r="V89" s="2"/>
      <c r="W89" s="2"/>
      <c r="X89" s="2"/>
      <c r="Y89" s="2"/>
      <c r="Z89" s="2"/>
      <c r="AA89" s="2"/>
      <c r="AB89" s="2"/>
      <c r="AC89" s="2"/>
      <c r="AD89" s="2"/>
      <c r="AE89" s="2"/>
      <c r="AF89" s="2"/>
      <c r="AG89" s="2"/>
      <c r="AH89" s="2"/>
      <c r="AI89" s="2"/>
      <c r="AJ89" s="2"/>
    </row>
    <row r="90" spans="15:36" x14ac:dyDescent="0.25">
      <c r="O90" s="2"/>
      <c r="P90" s="2"/>
      <c r="Q90" s="2"/>
      <c r="R90" s="2"/>
      <c r="S90" s="2"/>
      <c r="T90" s="2"/>
      <c r="U90" s="2"/>
      <c r="V90" s="2"/>
      <c r="W90" s="2"/>
      <c r="X90" s="2"/>
      <c r="Y90" s="2"/>
      <c r="Z90" s="2"/>
      <c r="AA90" s="2"/>
      <c r="AB90" s="2"/>
      <c r="AC90" s="2"/>
      <c r="AD90" s="2"/>
      <c r="AE90" s="2"/>
      <c r="AF90" s="2"/>
      <c r="AG90" s="2"/>
      <c r="AH90" s="2"/>
      <c r="AI90" s="2"/>
      <c r="AJ90" s="2"/>
    </row>
    <row r="91" spans="15:36" x14ac:dyDescent="0.25">
      <c r="O91" s="2"/>
      <c r="P91" s="2"/>
      <c r="Q91" s="2"/>
      <c r="R91" s="2"/>
      <c r="S91" s="2"/>
      <c r="T91" s="2"/>
      <c r="U91" s="2"/>
      <c r="V91" s="2"/>
      <c r="W91" s="2"/>
      <c r="X91" s="2"/>
      <c r="Y91" s="2"/>
      <c r="Z91" s="2"/>
      <c r="AA91" s="2"/>
      <c r="AB91" s="2"/>
      <c r="AC91" s="2"/>
      <c r="AD91" s="2"/>
      <c r="AE91" s="2"/>
      <c r="AF91" s="2"/>
      <c r="AG91" s="2"/>
      <c r="AH91" s="2"/>
      <c r="AI91" s="2"/>
      <c r="AJ91" s="2"/>
    </row>
    <row r="92" spans="15:36" x14ac:dyDescent="0.25">
      <c r="O92" s="2"/>
      <c r="P92" s="2"/>
      <c r="Q92" s="2"/>
      <c r="R92" s="2"/>
      <c r="S92" s="2"/>
      <c r="T92" s="2"/>
      <c r="U92" s="2"/>
      <c r="V92" s="2"/>
      <c r="W92" s="2"/>
      <c r="X92" s="2"/>
      <c r="Y92" s="2"/>
      <c r="Z92" s="2"/>
      <c r="AA92" s="2"/>
      <c r="AB92" s="2"/>
      <c r="AC92" s="2"/>
      <c r="AD92" s="2"/>
      <c r="AE92" s="2"/>
      <c r="AF92" s="2"/>
      <c r="AG92" s="2"/>
      <c r="AH92" s="2"/>
      <c r="AI92" s="2"/>
      <c r="AJ92" s="2"/>
    </row>
    <row r="93" spans="15:36" x14ac:dyDescent="0.25">
      <c r="O93" s="2"/>
      <c r="P93" s="2"/>
      <c r="Q93" s="2"/>
      <c r="R93" s="2"/>
      <c r="S93" s="2"/>
      <c r="T93" s="2"/>
      <c r="U93" s="2"/>
      <c r="V93" s="2"/>
      <c r="W93" s="2"/>
      <c r="X93" s="2"/>
      <c r="Y93" s="2"/>
      <c r="Z93" s="2"/>
      <c r="AA93" s="2"/>
      <c r="AB93" s="2"/>
      <c r="AC93" s="2"/>
      <c r="AD93" s="2"/>
      <c r="AE93" s="2"/>
      <c r="AF93" s="2"/>
      <c r="AG93" s="2"/>
      <c r="AH93" s="2"/>
      <c r="AI93" s="2"/>
      <c r="AJ93" s="2"/>
    </row>
  </sheetData>
  <mergeCells count="105">
    <mergeCell ref="R16:AB16"/>
    <mergeCell ref="K52:M52"/>
    <mergeCell ref="A9:J9"/>
    <mergeCell ref="B16:C16"/>
    <mergeCell ref="F16:H16"/>
    <mergeCell ref="A14:A15"/>
    <mergeCell ref="B14:N15"/>
    <mergeCell ref="K16:L16"/>
    <mergeCell ref="B17:E17"/>
    <mergeCell ref="F17:J17"/>
    <mergeCell ref="K17:N17"/>
    <mergeCell ref="F18:G18"/>
    <mergeCell ref="B20:E20"/>
    <mergeCell ref="K20:N20"/>
    <mergeCell ref="F21:G21"/>
    <mergeCell ref="C47:E47"/>
    <mergeCell ref="A11:N11"/>
    <mergeCell ref="B33:E33"/>
    <mergeCell ref="F33:J33"/>
    <mergeCell ref="B34:E34"/>
    <mergeCell ref="B35:E35"/>
    <mergeCell ref="F20:J20"/>
    <mergeCell ref="A12:N13"/>
    <mergeCell ref="G50:J50"/>
    <mergeCell ref="A4:J4"/>
    <mergeCell ref="F34:J34"/>
    <mergeCell ref="F23:J23"/>
    <mergeCell ref="A26:N26"/>
    <mergeCell ref="K23:N23"/>
    <mergeCell ref="A8:J8"/>
    <mergeCell ref="B31:E31"/>
    <mergeCell ref="F31:J31"/>
    <mergeCell ref="K31:N37"/>
    <mergeCell ref="B32:E32"/>
    <mergeCell ref="F32:J32"/>
    <mergeCell ref="F35:J35"/>
    <mergeCell ref="B36:E36"/>
    <mergeCell ref="F36:J36"/>
    <mergeCell ref="B37:E37"/>
    <mergeCell ref="F37:J37"/>
    <mergeCell ref="B30:J30"/>
    <mergeCell ref="K28:N30"/>
    <mergeCell ref="A27:N27"/>
    <mergeCell ref="A28:A30"/>
    <mergeCell ref="B28:E29"/>
    <mergeCell ref="F28:J29"/>
    <mergeCell ref="B23:E23"/>
    <mergeCell ref="F22:G22"/>
    <mergeCell ref="K50:M50"/>
    <mergeCell ref="K48:M48"/>
    <mergeCell ref="B44:B45"/>
    <mergeCell ref="C44:E45"/>
    <mergeCell ref="F44:F45"/>
    <mergeCell ref="K51:M51"/>
    <mergeCell ref="A5:J5"/>
    <mergeCell ref="A6:J6"/>
    <mergeCell ref="A7:J7"/>
    <mergeCell ref="A48:B48"/>
    <mergeCell ref="C48:E48"/>
    <mergeCell ref="A44:A45"/>
    <mergeCell ref="G43:J43"/>
    <mergeCell ref="K44:M44"/>
    <mergeCell ref="K45:M47"/>
    <mergeCell ref="A23:A25"/>
    <mergeCell ref="A10:J10"/>
    <mergeCell ref="B54:E54"/>
    <mergeCell ref="G45:J45"/>
    <mergeCell ref="G46:J46"/>
    <mergeCell ref="G44:J44"/>
    <mergeCell ref="C41:E41"/>
    <mergeCell ref="A41:B41"/>
    <mergeCell ref="G51:J51"/>
    <mergeCell ref="C49:E49"/>
    <mergeCell ref="G47:J47"/>
    <mergeCell ref="G48:J48"/>
    <mergeCell ref="G49:J49"/>
    <mergeCell ref="C53:E53"/>
    <mergeCell ref="A52:B52"/>
    <mergeCell ref="C52:E52"/>
    <mergeCell ref="C51:E51"/>
    <mergeCell ref="C43:E43"/>
    <mergeCell ref="A43:B43"/>
    <mergeCell ref="G41:M41"/>
    <mergeCell ref="G42:M42"/>
    <mergeCell ref="K43:M43"/>
    <mergeCell ref="A42:E42"/>
    <mergeCell ref="K49:M49"/>
    <mergeCell ref="C50:E50"/>
    <mergeCell ref="C46:E46"/>
    <mergeCell ref="P50:S50"/>
    <mergeCell ref="T50:V50"/>
    <mergeCell ref="P51:S51"/>
    <mergeCell ref="T51:V51"/>
    <mergeCell ref="P52:S52"/>
    <mergeCell ref="T52:V52"/>
    <mergeCell ref="P42:V42"/>
    <mergeCell ref="P43:V43"/>
    <mergeCell ref="P44:S44"/>
    <mergeCell ref="T44:V44"/>
    <mergeCell ref="P45:S45"/>
    <mergeCell ref="P46:S46"/>
    <mergeCell ref="P47:S47"/>
    <mergeCell ref="P48:S48"/>
    <mergeCell ref="P49:S49"/>
    <mergeCell ref="T49:V49"/>
  </mergeCells>
  <pageMargins left="0.27559055118110237" right="0.27559055118110237" top="0.55118110236220474" bottom="0.27559055118110237" header="0.23622047244094491" footer="0.19685039370078741"/>
  <pageSetup paperSize="9" scale="39" fitToHeight="2" orientation="landscape" r:id="rId1"/>
  <headerFooter alignWithMargins="0">
    <oddHeader>&amp;L&amp;G&amp;R&amp;G&amp;C&amp;"Calibri"&amp;10&amp;KA80000Classification: Confidential&amp;1#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84"/>
  <sheetViews>
    <sheetView zoomScale="79" zoomScaleNormal="79" zoomScaleSheetLayoutView="84" workbookViewId="0">
      <selection activeCell="K10" sqref="K10"/>
    </sheetView>
  </sheetViews>
  <sheetFormatPr defaultRowHeight="13.2" x14ac:dyDescent="0.25"/>
  <cols>
    <col min="1" max="1" width="44.5546875" customWidth="1"/>
    <col min="2" max="2" width="23.44140625" customWidth="1"/>
    <col min="3" max="3" width="13.109375" customWidth="1"/>
    <col min="4" max="4" width="18.109375" customWidth="1"/>
    <col min="5" max="5" width="13.6640625" customWidth="1"/>
    <col min="6" max="6" width="6.44140625" customWidth="1"/>
    <col min="7" max="7" width="14.6640625" customWidth="1"/>
    <col min="8" max="8" width="13.33203125" customWidth="1"/>
    <col min="9" max="9" width="12.6640625" customWidth="1"/>
    <col min="10" max="10" width="14.6640625" customWidth="1"/>
    <col min="11" max="11" width="31.6640625" customWidth="1"/>
    <col min="12" max="12" width="17.33203125" customWidth="1"/>
    <col min="13" max="13" width="14.6640625" customWidth="1"/>
    <col min="14" max="14" width="11" customWidth="1"/>
    <col min="15" max="15" width="17.44140625" customWidth="1"/>
    <col min="16" max="16" width="12.5546875" customWidth="1"/>
    <col min="17" max="17" width="13.6640625" customWidth="1"/>
    <col min="18" max="18" width="13.44140625" customWidth="1"/>
    <col min="19" max="19" width="15.44140625" customWidth="1"/>
    <col min="20" max="20" width="22.88671875" customWidth="1"/>
    <col min="21" max="22" width="12.5546875" customWidth="1"/>
    <col min="23" max="23" width="12.33203125" customWidth="1"/>
    <col min="24" max="24" width="9.88671875" customWidth="1"/>
    <col min="25" max="26" width="12.5546875" customWidth="1"/>
    <col min="27" max="27" width="10.44140625" customWidth="1"/>
    <col min="28" max="28" width="13" customWidth="1"/>
    <col min="29" max="29" width="14.5546875" customWidth="1"/>
    <col min="30" max="30" width="10.44140625" customWidth="1"/>
    <col min="31" max="31" width="7.6640625" customWidth="1"/>
    <col min="32" max="32" width="13.109375" customWidth="1"/>
    <col min="33" max="33" width="13.5546875" customWidth="1"/>
    <col min="34" max="34" width="3.33203125" customWidth="1"/>
  </cols>
  <sheetData>
    <row r="1" spans="1:34" s="2" customFormat="1" ht="15" customHeight="1" thickBot="1" x14ac:dyDescent="0.3">
      <c r="A1" s="193" t="s">
        <v>103</v>
      </c>
      <c r="B1" s="3"/>
      <c r="C1" s="3"/>
      <c r="D1" s="3"/>
      <c r="E1" s="3"/>
      <c r="F1" s="3"/>
      <c r="G1" s="3"/>
      <c r="H1" s="3"/>
      <c r="I1" s="3"/>
      <c r="J1" s="3"/>
      <c r="K1" s="3"/>
      <c r="L1" s="3"/>
      <c r="M1" s="3"/>
      <c r="N1" s="3"/>
      <c r="AH1" s="3"/>
    </row>
    <row r="2" spans="1:34" s="2" customFormat="1" ht="15" customHeight="1" x14ac:dyDescent="0.25">
      <c r="A2" s="310">
        <f>Micro!A2</f>
        <v>46073</v>
      </c>
      <c r="B2" s="149" t="s">
        <v>52</v>
      </c>
      <c r="C2" s="150"/>
      <c r="D2" s="150"/>
      <c r="E2" s="150"/>
      <c r="F2" s="149"/>
      <c r="G2" s="151"/>
      <c r="H2" s="149"/>
      <c r="I2" s="149"/>
      <c r="J2" s="150"/>
      <c r="K2" s="152"/>
      <c r="L2" s="150"/>
      <c r="M2" s="150"/>
      <c r="N2" s="152"/>
      <c r="AH2" s="3"/>
    </row>
    <row r="3" spans="1:34" s="2" customFormat="1" ht="4.2" customHeight="1" x14ac:dyDescent="0.25">
      <c r="A3" s="153"/>
      <c r="B3" s="3"/>
      <c r="C3" s="3"/>
      <c r="D3" s="3"/>
      <c r="E3" s="3"/>
      <c r="F3" s="3"/>
      <c r="G3" s="3"/>
      <c r="H3" s="3"/>
      <c r="I3" s="3"/>
      <c r="J3" s="3"/>
      <c r="K3" s="154"/>
      <c r="L3" s="3"/>
      <c r="M3" s="3"/>
      <c r="N3" s="154"/>
      <c r="AH3" s="3"/>
    </row>
    <row r="4" spans="1:34" s="2" customFormat="1" ht="15" customHeight="1" x14ac:dyDescent="0.25">
      <c r="A4" s="455" t="str">
        <f>Small!A4</f>
        <v>1. Rata de referinta 6MTermsofr USD: 30.01.2026</v>
      </c>
      <c r="B4" s="456"/>
      <c r="C4" s="456"/>
      <c r="D4" s="456"/>
      <c r="E4" s="456"/>
      <c r="F4" s="456"/>
      <c r="G4" s="456"/>
      <c r="H4" s="456"/>
      <c r="I4" s="456"/>
      <c r="J4" s="457"/>
      <c r="K4" s="296">
        <f>Small!K4</f>
        <v>3.6159999999999998E-2</v>
      </c>
      <c r="N4" s="184"/>
      <c r="AH4" s="12"/>
    </row>
    <row r="5" spans="1:34" s="2" customFormat="1" ht="15" customHeight="1" x14ac:dyDescent="0.25">
      <c r="A5" s="790" t="str">
        <f>Small!A5</f>
        <v>2. Rata de referinta  NEW Euribor 6M:  30.01.2026</v>
      </c>
      <c r="B5" s="791"/>
      <c r="C5" s="791"/>
      <c r="D5" s="791"/>
      <c r="E5" s="791"/>
      <c r="F5" s="791"/>
      <c r="G5" s="791"/>
      <c r="H5" s="791"/>
      <c r="I5" s="791"/>
      <c r="J5" s="791"/>
      <c r="K5" s="296">
        <f>Small!K5</f>
        <v>2.1579999999999998E-2</v>
      </c>
      <c r="N5" s="184"/>
      <c r="AH5" s="14"/>
    </row>
    <row r="6" spans="1:34" s="2" customFormat="1" ht="16.95" customHeight="1" x14ac:dyDescent="0.25">
      <c r="A6" s="786" t="str">
        <f>Small!A6</f>
        <v>3.IRCB*:  Ianuarie 2026</v>
      </c>
      <c r="B6" s="787"/>
      <c r="C6" s="787"/>
      <c r="D6" s="787"/>
      <c r="E6" s="787"/>
      <c r="F6" s="787"/>
      <c r="G6" s="787"/>
      <c r="H6" s="787"/>
      <c r="I6" s="787"/>
      <c r="J6" s="787"/>
      <c r="K6" s="287">
        <f>Small!K6</f>
        <v>3.4799999999999998E-2</v>
      </c>
      <c r="N6" s="184"/>
      <c r="AH6" s="14"/>
    </row>
    <row r="7" spans="1:34" s="2" customFormat="1" ht="13.8" x14ac:dyDescent="0.25">
      <c r="A7" s="786" t="s">
        <v>166</v>
      </c>
      <c r="B7" s="787"/>
      <c r="C7" s="787"/>
      <c r="D7" s="787"/>
      <c r="E7" s="787"/>
      <c r="F7" s="787"/>
      <c r="G7" s="787"/>
      <c r="H7" s="787"/>
      <c r="I7" s="787"/>
      <c r="J7" s="787"/>
      <c r="K7" s="287">
        <f>Small!K7</f>
        <v>7.0000000000000007E-2</v>
      </c>
      <c r="N7" s="184"/>
      <c r="AH7" s="14"/>
    </row>
    <row r="8" spans="1:34" s="2" customFormat="1" ht="13.8" x14ac:dyDescent="0.25">
      <c r="A8" s="786" t="s">
        <v>167</v>
      </c>
      <c r="B8" s="787"/>
      <c r="C8" s="787"/>
      <c r="D8" s="787"/>
      <c r="E8" s="787"/>
      <c r="F8" s="787"/>
      <c r="G8" s="787"/>
      <c r="H8" s="787"/>
      <c r="I8" s="787"/>
      <c r="J8" s="787"/>
      <c r="K8" s="287">
        <f>Small!K8</f>
        <v>0.06</v>
      </c>
      <c r="N8" s="184"/>
      <c r="AH8" s="14"/>
    </row>
    <row r="9" spans="1:34" s="2" customFormat="1" ht="13.8" x14ac:dyDescent="0.25">
      <c r="A9" s="786" t="str">
        <f>Small!A9</f>
        <v>6. Rata minimă în USD</v>
      </c>
      <c r="B9" s="787"/>
      <c r="C9" s="787"/>
      <c r="D9" s="787"/>
      <c r="E9" s="787"/>
      <c r="F9" s="787"/>
      <c r="G9" s="787"/>
      <c r="H9" s="787"/>
      <c r="I9" s="787"/>
      <c r="J9" s="787"/>
      <c r="K9" s="287">
        <v>0.06</v>
      </c>
      <c r="N9" s="184"/>
      <c r="AH9" s="14"/>
    </row>
    <row r="10" spans="1:34" s="2" customFormat="1" ht="30" customHeight="1" x14ac:dyDescent="0.25">
      <c r="A10" s="787" t="s">
        <v>201</v>
      </c>
      <c r="B10" s="787"/>
      <c r="C10" s="787"/>
      <c r="D10" s="787"/>
      <c r="E10" s="787"/>
      <c r="F10" s="787"/>
      <c r="G10" s="787"/>
      <c r="H10" s="787"/>
      <c r="I10" s="787"/>
      <c r="J10" s="787"/>
      <c r="K10" s="286" t="s">
        <v>200</v>
      </c>
      <c r="N10" s="184"/>
      <c r="AH10" s="14"/>
    </row>
    <row r="11" spans="1:34" s="2" customFormat="1" ht="41.25" customHeight="1" thickBot="1" x14ac:dyDescent="0.3">
      <c r="A11" s="795" t="s">
        <v>173</v>
      </c>
      <c r="B11" s="796"/>
      <c r="C11" s="796"/>
      <c r="D11" s="796"/>
      <c r="E11" s="796"/>
      <c r="F11" s="796"/>
      <c r="G11" s="796"/>
      <c r="H11" s="796"/>
      <c r="I11" s="796"/>
      <c r="J11" s="796"/>
      <c r="K11" s="796"/>
      <c r="L11" s="796"/>
      <c r="M11" s="796"/>
      <c r="N11" s="797"/>
      <c r="AH11" s="14"/>
    </row>
    <row r="12" spans="1:34" s="2" customFormat="1" ht="18.600000000000001" customHeight="1" x14ac:dyDescent="0.25">
      <c r="A12" s="798" t="s">
        <v>60</v>
      </c>
      <c r="B12" s="799"/>
      <c r="C12" s="799"/>
      <c r="D12" s="799"/>
      <c r="E12" s="799"/>
      <c r="F12" s="799"/>
      <c r="G12" s="799"/>
      <c r="H12" s="799"/>
      <c r="I12" s="799"/>
      <c r="J12" s="799"/>
      <c r="K12" s="799"/>
      <c r="L12" s="799"/>
      <c r="M12" s="799"/>
      <c r="N12" s="800"/>
      <c r="AH12" s="14"/>
    </row>
    <row r="13" spans="1:34" s="2" customFormat="1" ht="15" customHeight="1" thickBot="1" x14ac:dyDescent="0.3">
      <c r="A13" s="801"/>
      <c r="B13" s="802"/>
      <c r="C13" s="802"/>
      <c r="D13" s="802"/>
      <c r="E13" s="802"/>
      <c r="F13" s="802"/>
      <c r="G13" s="802"/>
      <c r="H13" s="802"/>
      <c r="I13" s="802"/>
      <c r="J13" s="802"/>
      <c r="K13" s="802"/>
      <c r="L13" s="802"/>
      <c r="M13" s="802"/>
      <c r="N13" s="803"/>
      <c r="AH13" s="39"/>
    </row>
    <row r="14" spans="1:34" s="2" customFormat="1" ht="19.5" customHeight="1" x14ac:dyDescent="0.25">
      <c r="A14" s="788" t="s">
        <v>54</v>
      </c>
      <c r="B14" s="780" t="s">
        <v>55</v>
      </c>
      <c r="C14" s="780"/>
      <c r="D14" s="780"/>
      <c r="E14" s="780"/>
      <c r="F14" s="780"/>
      <c r="G14" s="780"/>
      <c r="H14" s="780"/>
      <c r="I14" s="780"/>
      <c r="J14" s="780"/>
      <c r="K14" s="780"/>
      <c r="L14" s="780"/>
      <c r="M14" s="780"/>
      <c r="N14" s="781"/>
      <c r="AH14" s="14"/>
    </row>
    <row r="15" spans="1:34" s="2" customFormat="1" ht="10.5" customHeight="1" x14ac:dyDescent="0.25">
      <c r="A15" s="789"/>
      <c r="B15" s="728"/>
      <c r="C15" s="728"/>
      <c r="D15" s="728"/>
      <c r="E15" s="728"/>
      <c r="F15" s="728"/>
      <c r="G15" s="728"/>
      <c r="H15" s="728"/>
      <c r="I15" s="728"/>
      <c r="J15" s="728"/>
      <c r="K15" s="728"/>
      <c r="L15" s="728"/>
      <c r="M15" s="728"/>
      <c r="N15" s="782"/>
      <c r="AH15" s="14"/>
    </row>
    <row r="16" spans="1:34" s="2" customFormat="1" ht="27.6" customHeight="1" x14ac:dyDescent="0.25">
      <c r="A16" s="207"/>
      <c r="B16" s="469" t="s">
        <v>62</v>
      </c>
      <c r="C16" s="470"/>
      <c r="D16" s="189" t="s">
        <v>168</v>
      </c>
      <c r="E16" s="190" t="s">
        <v>59</v>
      </c>
      <c r="F16" s="471" t="s">
        <v>62</v>
      </c>
      <c r="G16" s="471"/>
      <c r="H16" s="471"/>
      <c r="I16" s="189" t="s">
        <v>168</v>
      </c>
      <c r="J16" s="190" t="s">
        <v>59</v>
      </c>
      <c r="K16" s="469" t="s">
        <v>62</v>
      </c>
      <c r="L16" s="470"/>
      <c r="M16" s="189" t="s">
        <v>168</v>
      </c>
      <c r="N16" s="208" t="s">
        <v>59</v>
      </c>
      <c r="AH16" s="14"/>
    </row>
    <row r="17" spans="1:34" s="2" customFormat="1" ht="18" customHeight="1" x14ac:dyDescent="0.25">
      <c r="A17" s="804" t="s">
        <v>14</v>
      </c>
      <c r="B17" s="463" t="s">
        <v>58</v>
      </c>
      <c r="C17" s="464"/>
      <c r="D17" s="464"/>
      <c r="E17" s="465"/>
      <c r="F17" s="792" t="s">
        <v>20</v>
      </c>
      <c r="G17" s="793"/>
      <c r="H17" s="793"/>
      <c r="I17" s="793"/>
      <c r="J17" s="794"/>
      <c r="K17" s="757" t="s">
        <v>154</v>
      </c>
      <c r="L17" s="758"/>
      <c r="M17" s="758"/>
      <c r="N17" s="759"/>
      <c r="AH17" s="14"/>
    </row>
    <row r="18" spans="1:34" s="2" customFormat="1" ht="15" hidden="1" customHeight="1" x14ac:dyDescent="0.25">
      <c r="A18" s="805" t="s">
        <v>12</v>
      </c>
      <c r="B18" s="114" t="s">
        <v>17</v>
      </c>
      <c r="C18" s="89">
        <v>4.2299999999999997E-2</v>
      </c>
      <c r="D18" s="89"/>
      <c r="E18" s="142">
        <v>0.01</v>
      </c>
      <c r="F18" s="648" t="s">
        <v>17</v>
      </c>
      <c r="G18" s="648"/>
      <c r="H18" s="89">
        <v>4.7300000000000002E-2</v>
      </c>
      <c r="I18" s="89"/>
      <c r="J18" s="143">
        <v>1.4999999999999999E-2</v>
      </c>
      <c r="K18" s="138"/>
      <c r="L18" s="138"/>
      <c r="M18" s="138"/>
      <c r="N18" s="157"/>
      <c r="AH18" s="39"/>
    </row>
    <row r="19" spans="1:34" s="2" customFormat="1" ht="15" customHeight="1" x14ac:dyDescent="0.25">
      <c r="A19" s="92"/>
      <c r="B19" s="250" t="s">
        <v>174</v>
      </c>
      <c r="C19" s="301">
        <v>4.87E-2</v>
      </c>
      <c r="D19" s="293">
        <f>C19+K6</f>
        <v>8.3499999999999991E-2</v>
      </c>
      <c r="E19" s="290">
        <v>0.01</v>
      </c>
      <c r="F19" s="731" t="s">
        <v>174</v>
      </c>
      <c r="G19" s="746"/>
      <c r="H19" s="301">
        <v>5.1200000000000002E-2</v>
      </c>
      <c r="I19" s="293">
        <f>H19+K6</f>
        <v>8.5999999999999993E-2</v>
      </c>
      <c r="J19" s="290">
        <v>0.01</v>
      </c>
      <c r="K19" s="250" t="s">
        <v>174</v>
      </c>
      <c r="L19" s="301">
        <v>5.62E-2</v>
      </c>
      <c r="M19" s="293">
        <f>L19+K6</f>
        <v>9.0999999999999998E-2</v>
      </c>
      <c r="N19" s="238">
        <v>1.4999999999999999E-2</v>
      </c>
      <c r="AH19" s="12"/>
    </row>
    <row r="20" spans="1:34" s="2" customFormat="1" ht="15" hidden="1" customHeight="1" x14ac:dyDescent="0.25">
      <c r="A20" s="107" t="s">
        <v>15</v>
      </c>
      <c r="B20" s="649">
        <v>12</v>
      </c>
      <c r="C20" s="649"/>
      <c r="D20" s="649"/>
      <c r="E20" s="649"/>
      <c r="F20" s="649" t="s">
        <v>0</v>
      </c>
      <c r="G20" s="649"/>
      <c r="H20" s="649"/>
      <c r="I20" s="649"/>
      <c r="J20" s="649"/>
      <c r="K20" s="649" t="s">
        <v>16</v>
      </c>
      <c r="L20" s="649"/>
      <c r="M20" s="649"/>
      <c r="N20" s="650"/>
      <c r="AH20" s="12"/>
    </row>
    <row r="21" spans="1:34" s="2" customFormat="1" ht="15" hidden="1" customHeight="1" x14ac:dyDescent="0.25">
      <c r="A21" s="156" t="s">
        <v>13</v>
      </c>
      <c r="B21" s="144" t="s">
        <v>9</v>
      </c>
      <c r="C21" s="111">
        <v>4.4999999999999998E-2</v>
      </c>
      <c r="D21" s="111"/>
      <c r="E21" s="142">
        <v>0.01</v>
      </c>
      <c r="F21" s="643" t="s">
        <v>9</v>
      </c>
      <c r="G21" s="643"/>
      <c r="H21" s="111">
        <v>0.05</v>
      </c>
      <c r="I21" s="111"/>
      <c r="J21" s="143">
        <v>1.4999999999999999E-2</v>
      </c>
      <c r="K21" s="106" t="s">
        <v>9</v>
      </c>
      <c r="L21" s="112">
        <v>0.06</v>
      </c>
      <c r="M21" s="112"/>
      <c r="N21" s="148">
        <v>1.4999999999999999E-2</v>
      </c>
      <c r="AH21" s="14"/>
    </row>
    <row r="22" spans="1:34" s="2" customFormat="1" ht="15" hidden="1" customHeight="1" x14ac:dyDescent="0.25">
      <c r="A22" s="92" t="s">
        <v>11</v>
      </c>
      <c r="B22" s="144" t="s">
        <v>9</v>
      </c>
      <c r="C22" s="89">
        <f>C21-0.25%</f>
        <v>4.2499999999999996E-2</v>
      </c>
      <c r="D22" s="89"/>
      <c r="E22" s="142">
        <v>0.01</v>
      </c>
      <c r="F22" s="643" t="s">
        <v>9</v>
      </c>
      <c r="G22" s="643"/>
      <c r="H22" s="89">
        <f>H21-0.25%</f>
        <v>4.7500000000000001E-2</v>
      </c>
      <c r="I22" s="89"/>
      <c r="J22" s="143">
        <v>1.4999999999999999E-2</v>
      </c>
      <c r="K22" s="106" t="s">
        <v>9</v>
      </c>
      <c r="L22" s="89">
        <f>L21-0.25%</f>
        <v>5.7499999999999996E-2</v>
      </c>
      <c r="M22" s="89"/>
      <c r="N22" s="148">
        <v>1.4999999999999999E-2</v>
      </c>
      <c r="AH22" s="39"/>
    </row>
    <row r="23" spans="1:34" s="2" customFormat="1" ht="22.2" customHeight="1" x14ac:dyDescent="0.25">
      <c r="A23" s="740" t="s">
        <v>56</v>
      </c>
      <c r="B23" s="463" t="s">
        <v>58</v>
      </c>
      <c r="C23" s="464"/>
      <c r="D23" s="464"/>
      <c r="E23" s="465"/>
      <c r="F23" s="792" t="s">
        <v>20</v>
      </c>
      <c r="G23" s="793"/>
      <c r="H23" s="793"/>
      <c r="I23" s="793"/>
      <c r="J23" s="794"/>
      <c r="K23" s="757" t="s">
        <v>154</v>
      </c>
      <c r="L23" s="758"/>
      <c r="M23" s="758"/>
      <c r="N23" s="759"/>
      <c r="O23"/>
      <c r="P23"/>
      <c r="Q23"/>
      <c r="AH23" s="39"/>
    </row>
    <row r="24" spans="1:34" s="2" customFormat="1" ht="19.95" customHeight="1" x14ac:dyDescent="0.25">
      <c r="A24" s="741"/>
      <c r="B24" s="250" t="s">
        <v>176</v>
      </c>
      <c r="C24" s="282">
        <f>D24-RK274</f>
        <v>6.6500000000000004E-2</v>
      </c>
      <c r="D24" s="293">
        <v>6.6500000000000004E-2</v>
      </c>
      <c r="E24" s="290">
        <v>0.01</v>
      </c>
      <c r="F24" s="731" t="s">
        <v>176</v>
      </c>
      <c r="G24" s="732"/>
      <c r="H24" s="283">
        <f>I24-K4</f>
        <v>3.2840000000000008E-2</v>
      </c>
      <c r="I24" s="293">
        <v>6.9000000000000006E-2</v>
      </c>
      <c r="J24" s="290">
        <v>0.01</v>
      </c>
      <c r="K24" s="250" t="s">
        <v>176</v>
      </c>
      <c r="L24" s="282">
        <f>M24-K4</f>
        <v>3.4839999999999996E-2</v>
      </c>
      <c r="M24" s="293">
        <v>7.0999999999999994E-2</v>
      </c>
      <c r="N24" s="238">
        <v>1.4999999999999999E-2</v>
      </c>
      <c r="O24"/>
      <c r="P24"/>
      <c r="Q24"/>
      <c r="AH24" s="12"/>
    </row>
    <row r="25" spans="1:34" s="2" customFormat="1" ht="24" customHeight="1" x14ac:dyDescent="0.25">
      <c r="A25" s="742"/>
      <c r="B25" s="139" t="s">
        <v>10</v>
      </c>
      <c r="C25" s="282">
        <f>D25-K5</f>
        <v>4.4920000000000002E-2</v>
      </c>
      <c r="D25" s="293">
        <v>6.6500000000000004E-2</v>
      </c>
      <c r="E25" s="290">
        <v>0.01</v>
      </c>
      <c r="F25" s="729" t="s">
        <v>10</v>
      </c>
      <c r="G25" s="729"/>
      <c r="H25" s="283">
        <f>I25-K5</f>
        <v>4.7420000000000004E-2</v>
      </c>
      <c r="I25" s="293">
        <v>6.9000000000000006E-2</v>
      </c>
      <c r="J25" s="290">
        <v>0.01</v>
      </c>
      <c r="K25" s="139" t="s">
        <v>10</v>
      </c>
      <c r="L25" s="282">
        <f>M25-K5</f>
        <v>4.9419999999999992E-2</v>
      </c>
      <c r="M25" s="293">
        <v>7.0999999999999994E-2</v>
      </c>
      <c r="N25" s="238">
        <v>1.4999999999999999E-2</v>
      </c>
      <c r="X25" s="14"/>
    </row>
    <row r="26" spans="1:34" s="2" customFormat="1" ht="30.75" customHeight="1" thickBot="1" x14ac:dyDescent="0.3">
      <c r="A26" s="737" t="s">
        <v>169</v>
      </c>
      <c r="B26" s="738"/>
      <c r="C26" s="738"/>
      <c r="D26" s="738"/>
      <c r="E26" s="738"/>
      <c r="F26" s="738"/>
      <c r="G26" s="738"/>
      <c r="H26" s="738"/>
      <c r="I26" s="738"/>
      <c r="J26" s="738"/>
      <c r="K26" s="738"/>
      <c r="L26" s="738"/>
      <c r="M26" s="738"/>
      <c r="N26" s="739"/>
      <c r="X26" s="14"/>
    </row>
    <row r="27" spans="1:34" s="2" customFormat="1" ht="47.25" customHeight="1" thickBot="1" x14ac:dyDescent="0.3">
      <c r="A27" s="765" t="s">
        <v>66</v>
      </c>
      <c r="B27" s="766"/>
      <c r="C27" s="766"/>
      <c r="D27" s="766"/>
      <c r="E27" s="766"/>
      <c r="F27" s="766"/>
      <c r="G27" s="766"/>
      <c r="H27" s="766"/>
      <c r="I27" s="766"/>
      <c r="J27" s="766"/>
      <c r="K27" s="766"/>
      <c r="L27" s="766"/>
      <c r="M27" s="766"/>
      <c r="N27" s="767"/>
      <c r="R27" s="14"/>
    </row>
    <row r="28" spans="1:34" s="2" customFormat="1" ht="23.25" customHeight="1" x14ac:dyDescent="0.25">
      <c r="A28" s="747" t="s">
        <v>54</v>
      </c>
      <c r="B28" s="745" t="s">
        <v>67</v>
      </c>
      <c r="C28" s="745"/>
      <c r="D28" s="745"/>
      <c r="E28" s="745"/>
      <c r="F28" s="727" t="s">
        <v>21</v>
      </c>
      <c r="G28" s="727"/>
      <c r="H28" s="727"/>
      <c r="I28" s="727"/>
      <c r="J28" s="727"/>
      <c r="K28" s="770" t="s">
        <v>68</v>
      </c>
      <c r="L28" s="770"/>
      <c r="M28" s="770"/>
      <c r="N28" s="771"/>
      <c r="R28" s="38"/>
    </row>
    <row r="29" spans="1:34" s="2" customFormat="1" ht="15" customHeight="1" x14ac:dyDescent="0.25">
      <c r="A29" s="418"/>
      <c r="B29" s="746"/>
      <c r="C29" s="746"/>
      <c r="D29" s="746"/>
      <c r="E29" s="746"/>
      <c r="F29" s="728"/>
      <c r="G29" s="728"/>
      <c r="H29" s="728"/>
      <c r="I29" s="728"/>
      <c r="J29" s="728"/>
      <c r="K29" s="746"/>
      <c r="L29" s="746"/>
      <c r="M29" s="746"/>
      <c r="N29" s="754"/>
      <c r="R29" s="18"/>
    </row>
    <row r="30" spans="1:34" s="2" customFormat="1" ht="15" customHeight="1" x14ac:dyDescent="0.25">
      <c r="A30" s="418"/>
      <c r="B30" s="768" t="s">
        <v>100</v>
      </c>
      <c r="C30" s="769"/>
      <c r="D30" s="769"/>
      <c r="E30" s="769"/>
      <c r="F30" s="769"/>
      <c r="G30" s="769"/>
      <c r="H30" s="769"/>
      <c r="I30" s="769"/>
      <c r="J30" s="769"/>
      <c r="K30" s="746"/>
      <c r="L30" s="746"/>
      <c r="M30" s="746"/>
      <c r="N30" s="754"/>
      <c r="R30" s="18"/>
    </row>
    <row r="31" spans="1:34" s="2" customFormat="1" ht="24.75" customHeight="1" x14ac:dyDescent="0.25">
      <c r="A31" s="92"/>
      <c r="B31" s="463" t="s">
        <v>58</v>
      </c>
      <c r="C31" s="464"/>
      <c r="D31" s="464"/>
      <c r="E31" s="465"/>
      <c r="F31" s="463" t="s">
        <v>58</v>
      </c>
      <c r="G31" s="464"/>
      <c r="H31" s="464"/>
      <c r="I31" s="464"/>
      <c r="J31" s="465"/>
      <c r="K31" s="752" t="s">
        <v>156</v>
      </c>
      <c r="L31" s="752"/>
      <c r="M31" s="752"/>
      <c r="N31" s="753"/>
      <c r="R31" s="38"/>
    </row>
    <row r="32" spans="1:34" s="2" customFormat="1" ht="27" customHeight="1" x14ac:dyDescent="0.25">
      <c r="A32" s="165" t="s">
        <v>8</v>
      </c>
      <c r="B32" s="615"/>
      <c r="C32" s="615"/>
      <c r="D32" s="615"/>
      <c r="E32" s="615"/>
      <c r="F32" s="615"/>
      <c r="G32" s="615"/>
      <c r="H32" s="615"/>
      <c r="I32" s="616"/>
      <c r="J32" s="616"/>
      <c r="K32" s="746"/>
      <c r="L32" s="746"/>
      <c r="M32" s="746"/>
      <c r="N32" s="754"/>
      <c r="R32" s="38"/>
    </row>
    <row r="33" spans="1:34" s="2" customFormat="1" ht="20.25" customHeight="1" x14ac:dyDescent="0.25">
      <c r="A33" s="92" t="s">
        <v>96</v>
      </c>
      <c r="B33" s="733">
        <v>8.7499999999999994E-2</v>
      </c>
      <c r="C33" s="734"/>
      <c r="D33" s="734"/>
      <c r="E33" s="735"/>
      <c r="F33" s="733">
        <v>9.2499999999999999E-2</v>
      </c>
      <c r="G33" s="734"/>
      <c r="H33" s="734"/>
      <c r="I33" s="734"/>
      <c r="J33" s="735"/>
      <c r="K33" s="746"/>
      <c r="L33" s="746"/>
      <c r="M33" s="746"/>
      <c r="N33" s="754"/>
      <c r="R33" s="38"/>
    </row>
    <row r="34" spans="1:34" s="2" customFormat="1" ht="15.75" customHeight="1" x14ac:dyDescent="0.25">
      <c r="A34" s="165" t="s">
        <v>63</v>
      </c>
      <c r="B34" s="736"/>
      <c r="C34" s="736"/>
      <c r="D34" s="736"/>
      <c r="E34" s="736"/>
      <c r="F34" s="774"/>
      <c r="G34" s="775"/>
      <c r="H34" s="775"/>
      <c r="I34" s="775"/>
      <c r="J34" s="776"/>
      <c r="K34" s="746"/>
      <c r="L34" s="746"/>
      <c r="M34" s="746"/>
      <c r="N34" s="754"/>
      <c r="R34" s="38"/>
    </row>
    <row r="35" spans="1:34" s="2" customFormat="1" ht="18.600000000000001" customHeight="1" x14ac:dyDescent="0.25">
      <c r="A35" s="194" t="s">
        <v>64</v>
      </c>
      <c r="B35" s="749">
        <v>7.0000000000000007E-2</v>
      </c>
      <c r="C35" s="750"/>
      <c r="D35" s="750"/>
      <c r="E35" s="751"/>
      <c r="F35" s="748">
        <v>7.4999999999999997E-2</v>
      </c>
      <c r="G35" s="748"/>
      <c r="H35" s="748"/>
      <c r="I35" s="748"/>
      <c r="J35" s="748"/>
      <c r="K35" s="746"/>
      <c r="L35" s="746"/>
      <c r="M35" s="746"/>
      <c r="N35" s="754"/>
      <c r="R35" s="38"/>
    </row>
    <row r="36" spans="1:34" s="2" customFormat="1" ht="15.75" customHeight="1" x14ac:dyDescent="0.25">
      <c r="A36" s="165" t="s">
        <v>19</v>
      </c>
      <c r="B36" s="736"/>
      <c r="C36" s="736"/>
      <c r="D36" s="736"/>
      <c r="E36" s="736"/>
      <c r="F36" s="743"/>
      <c r="G36" s="743"/>
      <c r="H36" s="743"/>
      <c r="I36" s="744"/>
      <c r="J36" s="744"/>
      <c r="K36" s="746"/>
      <c r="L36" s="746"/>
      <c r="M36" s="746"/>
      <c r="N36" s="754"/>
      <c r="R36" s="38"/>
    </row>
    <row r="37" spans="1:34" s="2" customFormat="1" ht="22.5" customHeight="1" thickBot="1" x14ac:dyDescent="0.3">
      <c r="A37" s="195" t="s">
        <v>65</v>
      </c>
      <c r="B37" s="730">
        <v>7.0000000000000007E-2</v>
      </c>
      <c r="C37" s="730"/>
      <c r="D37" s="730"/>
      <c r="E37" s="730"/>
      <c r="F37" s="730">
        <v>7.4999999999999997E-2</v>
      </c>
      <c r="G37" s="730"/>
      <c r="H37" s="730"/>
      <c r="I37" s="764"/>
      <c r="J37" s="764"/>
      <c r="K37" s="755"/>
      <c r="L37" s="755"/>
      <c r="M37" s="755"/>
      <c r="N37" s="756"/>
      <c r="R37" s="38"/>
    </row>
    <row r="38" spans="1:34" s="2" customFormat="1" ht="18" customHeight="1" x14ac:dyDescent="0.25">
      <c r="A38" s="777"/>
      <c r="B38" s="778"/>
      <c r="C38" s="778"/>
      <c r="D38" s="778"/>
      <c r="E38" s="778"/>
      <c r="F38" s="778"/>
      <c r="G38" s="778"/>
      <c r="H38" s="778"/>
      <c r="I38" s="778"/>
      <c r="J38" s="778"/>
      <c r="K38" s="778"/>
      <c r="L38" s="778"/>
      <c r="M38" s="778"/>
      <c r="N38" s="779"/>
      <c r="AA38" s="38"/>
    </row>
    <row r="39" spans="1:34" s="2" customFormat="1" ht="15.75" customHeight="1" thickBot="1" x14ac:dyDescent="0.3">
      <c r="A39" s="209" t="s">
        <v>69</v>
      </c>
      <c r="B39" s="3"/>
      <c r="C39" s="3"/>
      <c r="D39" s="3"/>
      <c r="E39" s="3"/>
      <c r="F39" s="3"/>
      <c r="G39" s="3"/>
      <c r="H39" s="3"/>
      <c r="I39" s="3"/>
      <c r="J39" s="3"/>
      <c r="K39" s="3"/>
      <c r="L39" s="3"/>
      <c r="M39" s="3"/>
      <c r="N39" s="154"/>
      <c r="AH39" s="38"/>
    </row>
    <row r="40" spans="1:34" s="2" customFormat="1" ht="30" customHeight="1" thickBot="1" x14ac:dyDescent="0.3">
      <c r="A40" s="772" t="s">
        <v>72</v>
      </c>
      <c r="B40" s="773"/>
      <c r="C40" s="717" t="s">
        <v>199</v>
      </c>
      <c r="D40" s="718"/>
      <c r="E40" s="719"/>
      <c r="F40" s="11"/>
      <c r="G40" s="686" t="s">
        <v>79</v>
      </c>
      <c r="H40" s="687"/>
      <c r="I40" s="687"/>
      <c r="J40" s="687"/>
      <c r="K40" s="687"/>
      <c r="L40" s="687"/>
      <c r="M40" s="688"/>
      <c r="N40" s="154"/>
      <c r="P40" s="524" t="s">
        <v>183</v>
      </c>
      <c r="Q40" s="525"/>
      <c r="R40" s="525"/>
      <c r="S40" s="525"/>
      <c r="T40" s="525"/>
      <c r="U40" s="525"/>
      <c r="V40" s="526"/>
      <c r="AH40" s="38"/>
    </row>
    <row r="41" spans="1:34" s="2" customFormat="1" ht="22.5" customHeight="1" thickBot="1" x14ac:dyDescent="0.3">
      <c r="A41" s="720"/>
      <c r="B41" s="721"/>
      <c r="C41" s="721"/>
      <c r="D41" s="721"/>
      <c r="E41" s="722"/>
      <c r="F41" s="576"/>
      <c r="G41" s="686"/>
      <c r="H41" s="687"/>
      <c r="I41" s="687"/>
      <c r="J41" s="687"/>
      <c r="K41" s="687"/>
      <c r="L41" s="687"/>
      <c r="M41" s="688"/>
      <c r="N41" s="154"/>
      <c r="P41" s="675"/>
      <c r="Q41" s="676"/>
      <c r="R41" s="676"/>
      <c r="S41" s="676"/>
      <c r="T41" s="676"/>
      <c r="U41" s="676"/>
      <c r="V41" s="677"/>
      <c r="AH41" s="38"/>
    </row>
    <row r="42" spans="1:34" s="2" customFormat="1" ht="31.95" customHeight="1" x14ac:dyDescent="0.25">
      <c r="A42" s="760" t="s">
        <v>74</v>
      </c>
      <c r="B42" s="761"/>
      <c r="C42" s="714"/>
      <c r="D42" s="715"/>
      <c r="E42" s="716"/>
      <c r="F42" s="576"/>
      <c r="G42" s="689" t="s">
        <v>54</v>
      </c>
      <c r="H42" s="690"/>
      <c r="I42" s="690"/>
      <c r="J42" s="691"/>
      <c r="K42" s="692" t="s">
        <v>62</v>
      </c>
      <c r="L42" s="690"/>
      <c r="M42" s="693"/>
      <c r="N42" s="154"/>
      <c r="P42" s="678" t="s">
        <v>54</v>
      </c>
      <c r="Q42" s="679"/>
      <c r="R42" s="679"/>
      <c r="S42" s="680"/>
      <c r="T42" s="681" t="s">
        <v>62</v>
      </c>
      <c r="U42" s="679"/>
      <c r="V42" s="682"/>
      <c r="AH42" s="38"/>
    </row>
    <row r="43" spans="1:34" s="2" customFormat="1" ht="26.4" customHeight="1" x14ac:dyDescent="0.25">
      <c r="A43" s="762" t="s">
        <v>70</v>
      </c>
      <c r="B43" s="763" t="s">
        <v>6</v>
      </c>
      <c r="C43" s="397" t="s">
        <v>7</v>
      </c>
      <c r="D43" s="397"/>
      <c r="E43" s="402"/>
      <c r="G43" s="783"/>
      <c r="H43" s="784"/>
      <c r="I43" s="784"/>
      <c r="J43" s="785"/>
      <c r="K43" s="666" t="s">
        <v>57</v>
      </c>
      <c r="L43" s="667"/>
      <c r="M43" s="668"/>
      <c r="N43" s="154"/>
      <c r="P43" s="678"/>
      <c r="Q43" s="679"/>
      <c r="R43" s="679"/>
      <c r="S43" s="680"/>
      <c r="T43" s="239" t="s">
        <v>84</v>
      </c>
      <c r="U43" s="240" t="s">
        <v>83</v>
      </c>
      <c r="V43" s="304" t="s">
        <v>57</v>
      </c>
      <c r="AH43" s="38"/>
    </row>
    <row r="44" spans="1:34" s="2" customFormat="1" ht="57" customHeight="1" x14ac:dyDescent="0.25">
      <c r="A44" s="746"/>
      <c r="B44" s="746"/>
      <c r="C44" s="706"/>
      <c r="D44" s="706"/>
      <c r="E44" s="707"/>
      <c r="F44" s="160"/>
      <c r="G44" s="697" t="s">
        <v>8</v>
      </c>
      <c r="H44" s="698"/>
      <c r="I44" s="698"/>
      <c r="J44" s="699"/>
      <c r="K44" s="669" t="s">
        <v>194</v>
      </c>
      <c r="L44" s="338"/>
      <c r="M44" s="339"/>
      <c r="N44" s="154"/>
      <c r="P44" s="508" t="s">
        <v>8</v>
      </c>
      <c r="Q44" s="509"/>
      <c r="R44" s="509"/>
      <c r="S44" s="509"/>
      <c r="T44" s="267" t="s">
        <v>180</v>
      </c>
      <c r="U44" s="314">
        <v>3.5000000000000003E-2</v>
      </c>
      <c r="V44" s="315">
        <v>9.1700000000000004E-2</v>
      </c>
      <c r="AH44" s="38"/>
    </row>
    <row r="45" spans="1:34" s="2" customFormat="1" ht="44.25" customHeight="1" x14ac:dyDescent="0.25">
      <c r="A45" s="212" t="s">
        <v>71</v>
      </c>
      <c r="B45" s="213">
        <v>0.01</v>
      </c>
      <c r="C45" s="708">
        <v>0.01</v>
      </c>
      <c r="D45" s="709"/>
      <c r="E45" s="710"/>
      <c r="G45" s="697" t="s">
        <v>22</v>
      </c>
      <c r="H45" s="698"/>
      <c r="I45" s="698"/>
      <c r="J45" s="699"/>
      <c r="K45" s="670"/>
      <c r="L45" s="341"/>
      <c r="M45" s="342"/>
      <c r="N45" s="154"/>
      <c r="P45" s="508" t="s">
        <v>22</v>
      </c>
      <c r="Q45" s="509"/>
      <c r="R45" s="509"/>
      <c r="S45" s="509"/>
      <c r="T45" s="267" t="s">
        <v>181</v>
      </c>
      <c r="U45" s="255">
        <v>0.04</v>
      </c>
      <c r="V45" s="305">
        <v>5.2900000000000003E-2</v>
      </c>
      <c r="AH45" s="38"/>
    </row>
    <row r="46" spans="1:34" s="2" customFormat="1" ht="81" customHeight="1" thickBot="1" x14ac:dyDescent="0.3">
      <c r="A46" s="201" t="s">
        <v>75</v>
      </c>
      <c r="B46" s="199">
        <v>1.4999999999999999E-2</v>
      </c>
      <c r="C46" s="708">
        <v>1.4999999999999999E-2</v>
      </c>
      <c r="D46" s="709"/>
      <c r="E46" s="710"/>
      <c r="G46" s="697" t="s">
        <v>23</v>
      </c>
      <c r="H46" s="698"/>
      <c r="I46" s="698"/>
      <c r="J46" s="699"/>
      <c r="K46" s="671"/>
      <c r="L46" s="672"/>
      <c r="M46" s="673"/>
      <c r="N46" s="154"/>
      <c r="P46" s="508" t="s">
        <v>23</v>
      </c>
      <c r="Q46" s="509"/>
      <c r="R46" s="509"/>
      <c r="S46" s="509"/>
      <c r="T46" s="267" t="s">
        <v>182</v>
      </c>
      <c r="U46" s="255">
        <v>0.04</v>
      </c>
      <c r="V46" s="305">
        <v>5.2900000000000003E-2</v>
      </c>
      <c r="AH46" s="38"/>
    </row>
    <row r="47" spans="1:34" s="2" customFormat="1" ht="18" customHeight="1" thickBot="1" x14ac:dyDescent="0.3">
      <c r="A47" s="725" t="s">
        <v>73</v>
      </c>
      <c r="B47" s="726"/>
      <c r="C47" s="714"/>
      <c r="D47" s="715"/>
      <c r="E47" s="716"/>
      <c r="G47" s="697" t="s">
        <v>81</v>
      </c>
      <c r="H47" s="698"/>
      <c r="I47" s="698"/>
      <c r="J47" s="699"/>
      <c r="K47" s="694" t="s">
        <v>165</v>
      </c>
      <c r="L47" s="695"/>
      <c r="M47" s="696"/>
      <c r="N47" s="154"/>
      <c r="P47" s="503" t="s">
        <v>81</v>
      </c>
      <c r="Q47" s="504"/>
      <c r="R47" s="504"/>
      <c r="S47" s="504"/>
      <c r="T47" s="505" t="s">
        <v>190</v>
      </c>
      <c r="U47" s="506"/>
      <c r="V47" s="507">
        <v>0.02</v>
      </c>
      <c r="AH47" s="38"/>
    </row>
    <row r="48" spans="1:34" s="2" customFormat="1" ht="39.75" customHeight="1" x14ac:dyDescent="0.25">
      <c r="A48" s="202" t="s">
        <v>97</v>
      </c>
      <c r="B48" s="200">
        <v>0.01</v>
      </c>
      <c r="C48" s="708">
        <f>B48</f>
        <v>0.01</v>
      </c>
      <c r="D48" s="709"/>
      <c r="E48" s="710"/>
      <c r="G48" s="697" t="s">
        <v>82</v>
      </c>
      <c r="H48" s="698"/>
      <c r="I48" s="698"/>
      <c r="J48" s="699"/>
      <c r="K48" s="700" t="s">
        <v>86</v>
      </c>
      <c r="L48" s="701"/>
      <c r="M48" s="702"/>
      <c r="N48" s="154"/>
      <c r="P48" s="508" t="s">
        <v>82</v>
      </c>
      <c r="Q48" s="509"/>
      <c r="R48" s="509"/>
      <c r="S48" s="509"/>
      <c r="T48" s="510">
        <v>0</v>
      </c>
      <c r="U48" s="511"/>
      <c r="V48" s="512"/>
      <c r="AH48" s="38"/>
    </row>
    <row r="49" spans="1:34" s="2" customFormat="1" ht="16.5" customHeight="1" thickBot="1" x14ac:dyDescent="0.3">
      <c r="A49" s="203" t="s">
        <v>77</v>
      </c>
      <c r="B49" s="200">
        <v>1.4999999999999999E-2</v>
      </c>
      <c r="C49" s="708">
        <f>B49</f>
        <v>1.4999999999999999E-2</v>
      </c>
      <c r="D49" s="709"/>
      <c r="E49" s="710"/>
      <c r="G49" s="327"/>
      <c r="H49" s="328"/>
      <c r="I49" s="328"/>
      <c r="J49" s="329"/>
      <c r="K49" s="327" t="s">
        <v>80</v>
      </c>
      <c r="L49" s="328"/>
      <c r="M49" s="329"/>
      <c r="N49" s="154"/>
      <c r="P49" s="513"/>
      <c r="Q49" s="514"/>
      <c r="R49" s="514"/>
      <c r="S49" s="514"/>
      <c r="T49" s="514" t="s">
        <v>80</v>
      </c>
      <c r="U49" s="514"/>
      <c r="V49" s="515"/>
      <c r="AH49" s="38"/>
    </row>
    <row r="50" spans="1:34" s="2" customFormat="1" ht="15" customHeight="1" thickBot="1" x14ac:dyDescent="0.3">
      <c r="A50" s="204"/>
      <c r="B50" s="193"/>
      <c r="C50" s="708"/>
      <c r="D50" s="709"/>
      <c r="E50" s="710"/>
      <c r="G50" s="711" t="s">
        <v>102</v>
      </c>
      <c r="H50" s="712"/>
      <c r="I50" s="712"/>
      <c r="J50" s="713"/>
      <c r="K50" s="703" t="s">
        <v>85</v>
      </c>
      <c r="L50" s="704"/>
      <c r="M50" s="705"/>
      <c r="N50" s="154"/>
      <c r="P50" s="516" t="s">
        <v>101</v>
      </c>
      <c r="Q50" s="517"/>
      <c r="R50" s="517"/>
      <c r="S50" s="517"/>
      <c r="T50" s="518" t="s">
        <v>85</v>
      </c>
      <c r="U50" s="519"/>
      <c r="V50" s="520"/>
      <c r="AH50" s="38"/>
    </row>
    <row r="51" spans="1:34" s="2" customFormat="1" ht="68.25" customHeight="1" x14ac:dyDescent="0.25">
      <c r="A51" s="723" t="s">
        <v>78</v>
      </c>
      <c r="B51" s="724"/>
      <c r="C51" s="714"/>
      <c r="D51" s="715"/>
      <c r="E51" s="716"/>
      <c r="G51" s="3"/>
      <c r="H51" s="3"/>
      <c r="I51" s="3"/>
      <c r="J51" s="3"/>
      <c r="K51" s="674" t="s">
        <v>193</v>
      </c>
      <c r="L51" s="674"/>
      <c r="M51" s="674"/>
      <c r="N51" s="154"/>
      <c r="AH51" s="38"/>
    </row>
    <row r="52" spans="1:34" s="2" customFormat="1" ht="15.75" customHeight="1" thickBot="1" x14ac:dyDescent="0.3">
      <c r="A52" s="205"/>
      <c r="B52" s="206">
        <v>0.02</v>
      </c>
      <c r="C52" s="683">
        <f>B52</f>
        <v>0.02</v>
      </c>
      <c r="D52" s="684"/>
      <c r="E52" s="685"/>
      <c r="F52" s="161"/>
      <c r="G52" s="210"/>
      <c r="H52" s="210"/>
      <c r="I52" s="210"/>
      <c r="J52" s="210"/>
      <c r="K52" s="210"/>
      <c r="L52" s="210"/>
      <c r="M52" s="210"/>
      <c r="N52" s="211"/>
      <c r="AH52" s="38"/>
    </row>
    <row r="53" spans="1:34" s="2" customFormat="1" ht="15.75" customHeight="1" x14ac:dyDescent="0.25">
      <c r="A53" s="32"/>
      <c r="B53" s="32"/>
      <c r="C53" s="32"/>
      <c r="D53" s="32"/>
      <c r="E53" s="32"/>
      <c r="G53" s="188"/>
      <c r="H53" s="188"/>
      <c r="I53" s="188"/>
      <c r="J53" s="188"/>
      <c r="K53" s="187"/>
      <c r="L53" s="191"/>
      <c r="M53" s="192"/>
      <c r="N53" s="198"/>
      <c r="AH53" s="38"/>
    </row>
    <row r="54" spans="1:34" s="2" customFormat="1" ht="13.8" x14ac:dyDescent="0.25">
      <c r="A54"/>
      <c r="B54"/>
      <c r="C54"/>
      <c r="D54"/>
      <c r="E54"/>
      <c r="G54" s="188"/>
      <c r="H54" s="188"/>
      <c r="I54" s="188"/>
      <c r="J54" s="188"/>
      <c r="K54" s="32"/>
      <c r="L54" s="197"/>
      <c r="M54" s="197"/>
      <c r="N54" s="197"/>
      <c r="AH54" s="38"/>
    </row>
    <row r="55" spans="1:34" s="2" customFormat="1" ht="31.95" customHeight="1" x14ac:dyDescent="0.25">
      <c r="A55"/>
      <c r="B55"/>
      <c r="C55"/>
      <c r="D55"/>
      <c r="E55"/>
      <c r="G55" s="188"/>
      <c r="H55" s="188"/>
      <c r="I55" s="188"/>
      <c r="J55" s="188"/>
      <c r="K55" s="188"/>
      <c r="L55" s="197"/>
      <c r="M55" s="197"/>
      <c r="N55" s="197"/>
      <c r="AH55" s="39"/>
    </row>
    <row r="56" spans="1:34" s="2" customFormat="1" ht="21" customHeight="1" x14ac:dyDescent="0.25">
      <c r="A56"/>
      <c r="B56"/>
      <c r="C56"/>
      <c r="D56"/>
      <c r="E56"/>
      <c r="F56"/>
      <c r="G56" s="196"/>
      <c r="H56" s="196"/>
      <c r="I56" s="196"/>
      <c r="J56" s="196"/>
      <c r="K56" s="196"/>
      <c r="L56" s="196"/>
      <c r="M56" s="196"/>
      <c r="N56" s="196"/>
      <c r="AH56" s="14"/>
    </row>
    <row r="57" spans="1:34" s="2" customFormat="1" ht="27.75" customHeight="1" x14ac:dyDescent="0.25">
      <c r="F57" s="32"/>
      <c r="G57" s="188"/>
      <c r="H57" s="188"/>
      <c r="I57" s="188"/>
      <c r="J57" s="188"/>
      <c r="K57" s="188"/>
      <c r="L57" s="197"/>
      <c r="M57" s="197"/>
      <c r="N57" s="197"/>
      <c r="AH57" s="14"/>
    </row>
    <row r="58" spans="1:34" s="2" customFormat="1" ht="19.5" customHeight="1" x14ac:dyDescent="0.25">
      <c r="F58" s="32"/>
      <c r="G58" s="188"/>
      <c r="H58" s="188"/>
      <c r="I58" s="188"/>
      <c r="J58" s="188"/>
      <c r="K58" s="188"/>
      <c r="L58" s="197"/>
      <c r="M58" s="197"/>
      <c r="N58" s="197"/>
      <c r="AH58" s="38"/>
    </row>
    <row r="59" spans="1:34" s="2" customFormat="1" ht="29.25" customHeight="1" x14ac:dyDescent="0.25">
      <c r="A59" s="110"/>
      <c r="B59" s="110"/>
      <c r="C59" s="110"/>
      <c r="D59" s="110"/>
      <c r="E59" s="110"/>
      <c r="F59" s="32"/>
      <c r="AH59" s="38"/>
    </row>
    <row r="60" spans="1:34" s="2" customFormat="1" ht="14.25" customHeight="1" x14ac:dyDescent="0.25">
      <c r="A60"/>
      <c r="B60"/>
      <c r="C60"/>
      <c r="D60"/>
      <c r="E60"/>
      <c r="F60"/>
      <c r="AH60" s="38"/>
    </row>
    <row r="61" spans="1:34" s="2" customFormat="1" ht="15" x14ac:dyDescent="0.25">
      <c r="F61"/>
      <c r="AA61" s="104"/>
      <c r="AB61" s="104"/>
      <c r="AH61" s="38"/>
    </row>
    <row r="62" spans="1:34" s="2" customFormat="1" ht="17.25" customHeight="1" x14ac:dyDescent="0.25">
      <c r="F62"/>
      <c r="AG62" s="1"/>
      <c r="AH62" s="38"/>
    </row>
    <row r="63" spans="1:34" s="2" customFormat="1" ht="15.75" customHeight="1" x14ac:dyDescent="0.25">
      <c r="O63"/>
      <c r="P63"/>
      <c r="R63" s="6"/>
      <c r="S63" s="6"/>
      <c r="T63" s="6"/>
      <c r="U63" s="37"/>
      <c r="AA63" s="1"/>
      <c r="AB63" s="1"/>
      <c r="AC63" s="1"/>
      <c r="AD63" s="1"/>
      <c r="AE63" s="1"/>
      <c r="AF63" s="1"/>
      <c r="AG63" s="1"/>
      <c r="AH63" s="38"/>
    </row>
    <row r="64" spans="1:34" s="2" customFormat="1" ht="16.5" customHeight="1" x14ac:dyDescent="0.25">
      <c r="O64"/>
      <c r="P64"/>
      <c r="Q64"/>
      <c r="R64" s="6"/>
      <c r="S64" s="6"/>
      <c r="T64" s="6"/>
      <c r="U64" s="35"/>
      <c r="AA64" s="105"/>
      <c r="AB64" s="105"/>
      <c r="AC64" s="105"/>
      <c r="AD64" s="105"/>
      <c r="AE64" s="105"/>
      <c r="AF64" s="105"/>
      <c r="AG64" s="1"/>
      <c r="AH64" s="14"/>
    </row>
    <row r="65" spans="1:34" s="2" customFormat="1" ht="16.5" customHeight="1" x14ac:dyDescent="0.25">
      <c r="J65"/>
      <c r="K65"/>
      <c r="L65"/>
      <c r="M65"/>
      <c r="N65"/>
      <c r="O65"/>
      <c r="P65"/>
      <c r="Q65"/>
      <c r="R65" s="6"/>
      <c r="S65" s="6"/>
      <c r="T65" s="6"/>
      <c r="U65" s="36"/>
      <c r="AA65" s="105"/>
      <c r="AB65" s="105"/>
      <c r="AC65" s="105"/>
      <c r="AD65" s="105"/>
      <c r="AE65" s="105"/>
      <c r="AF65" s="105"/>
      <c r="AG65" s="1"/>
      <c r="AH65" s="20"/>
    </row>
    <row r="66" spans="1:34" s="2" customFormat="1" ht="16.5" customHeight="1" x14ac:dyDescent="0.25">
      <c r="J66"/>
      <c r="K66"/>
      <c r="L66"/>
      <c r="M66"/>
      <c r="N66"/>
      <c r="O66"/>
      <c r="P66"/>
      <c r="Q66"/>
      <c r="R66" s="4"/>
      <c r="S66" s="4"/>
      <c r="T66" s="4"/>
      <c r="U66" s="36"/>
      <c r="AA66" s="1"/>
      <c r="AB66" s="1"/>
      <c r="AC66" s="1"/>
      <c r="AD66" s="1"/>
      <c r="AE66" s="1"/>
      <c r="AF66" s="1"/>
      <c r="AG66" s="1"/>
      <c r="AH66" s="40"/>
    </row>
    <row r="67" spans="1:34" s="2" customFormat="1" ht="16.5" customHeight="1" x14ac:dyDescent="0.25">
      <c r="J67"/>
      <c r="K67"/>
      <c r="L67"/>
      <c r="M67"/>
      <c r="N67"/>
      <c r="O67"/>
      <c r="P67"/>
      <c r="Q67"/>
      <c r="R67" s="4"/>
      <c r="S67" s="4"/>
      <c r="T67" s="4"/>
      <c r="U67" s="36"/>
      <c r="AA67" s="20"/>
      <c r="AB67" s="20"/>
      <c r="AC67" s="20"/>
      <c r="AD67" s="20"/>
      <c r="AE67" s="20"/>
      <c r="AF67" s="20"/>
      <c r="AG67" s="20"/>
      <c r="AH67" s="82"/>
    </row>
    <row r="68" spans="1:34" s="2" customFormat="1" ht="15" customHeight="1" x14ac:dyDescent="0.25">
      <c r="J68"/>
      <c r="K68"/>
      <c r="L68"/>
      <c r="M68"/>
      <c r="N68"/>
      <c r="O68"/>
      <c r="P68"/>
      <c r="Q68"/>
      <c r="R68" s="4"/>
      <c r="S68" s="4"/>
      <c r="T68" s="4"/>
      <c r="U68" s="36"/>
      <c r="AA68" s="20"/>
      <c r="AB68" s="20"/>
      <c r="AC68" s="20"/>
      <c r="AD68" s="20"/>
      <c r="AE68" s="20"/>
      <c r="AF68" s="20"/>
      <c r="AG68" s="20"/>
      <c r="AH68" s="82"/>
    </row>
    <row r="69" spans="1:34" s="2" customFormat="1" ht="15" customHeight="1" x14ac:dyDescent="0.25">
      <c r="J69"/>
      <c r="K69"/>
      <c r="L69"/>
      <c r="M69"/>
      <c r="N69"/>
      <c r="O69"/>
      <c r="P69"/>
      <c r="Q69"/>
      <c r="R69" s="4"/>
      <c r="S69" s="4"/>
      <c r="T69" s="4"/>
      <c r="U69" s="103"/>
      <c r="AA69" s="20"/>
      <c r="AB69" s="20"/>
      <c r="AC69" s="20"/>
      <c r="AD69" s="20"/>
      <c r="AE69" s="20"/>
      <c r="AF69" s="20"/>
      <c r="AG69" s="20"/>
      <c r="AH69" s="81"/>
    </row>
    <row r="70" spans="1:34" s="2" customFormat="1" ht="15" customHeight="1" x14ac:dyDescent="0.25">
      <c r="J70"/>
      <c r="K70"/>
      <c r="L70"/>
      <c r="M70"/>
      <c r="N70"/>
      <c r="O70"/>
      <c r="P70"/>
      <c r="Q70"/>
      <c r="R70" s="4"/>
      <c r="S70" s="4"/>
      <c r="T70" s="4"/>
      <c r="U70" s="103"/>
      <c r="AA70" s="20"/>
      <c r="AB70" s="20"/>
      <c r="AC70" s="20"/>
      <c r="AD70" s="20"/>
      <c r="AE70" s="20"/>
      <c r="AF70" s="20"/>
      <c r="AG70" s="20"/>
      <c r="AH70" s="81"/>
    </row>
    <row r="71" spans="1:34" s="2" customFormat="1" ht="29.25" customHeight="1" x14ac:dyDescent="0.25">
      <c r="G71"/>
      <c r="H71"/>
      <c r="I71"/>
      <c r="J71"/>
      <c r="K71"/>
      <c r="L71"/>
      <c r="M71"/>
      <c r="N71"/>
      <c r="O71"/>
      <c r="P71"/>
      <c r="Q71"/>
      <c r="R71" s="4"/>
      <c r="S71" s="4"/>
      <c r="T71" s="4"/>
      <c r="U71" s="36"/>
      <c r="V71" s="20"/>
      <c r="W71" s="36"/>
      <c r="X71" s="36" t="s">
        <v>5</v>
      </c>
      <c r="Y71" s="40"/>
      <c r="AA71" s="20"/>
      <c r="AB71" s="20"/>
      <c r="AC71" s="20"/>
      <c r="AD71" s="20"/>
      <c r="AE71" s="20"/>
      <c r="AF71" s="20"/>
      <c r="AG71" s="20"/>
      <c r="AH71" s="81"/>
    </row>
    <row r="72" spans="1:34" s="2" customFormat="1" ht="15" customHeight="1" x14ac:dyDescent="0.25">
      <c r="A72"/>
      <c r="B72"/>
      <c r="C72"/>
      <c r="D72"/>
      <c r="E72"/>
      <c r="G72"/>
      <c r="H72"/>
      <c r="I72"/>
      <c r="J72"/>
      <c r="K72"/>
      <c r="L72"/>
      <c r="M72"/>
      <c r="N72"/>
      <c r="O72"/>
      <c r="P72"/>
      <c r="Q72"/>
      <c r="R72" s="6"/>
      <c r="S72" s="6"/>
      <c r="T72" s="6"/>
      <c r="U72" s="36"/>
      <c r="V72" s="36"/>
      <c r="W72" s="36"/>
      <c r="X72" s="36"/>
      <c r="Y72" s="40"/>
      <c r="Z72" s="1"/>
      <c r="AA72" s="81"/>
      <c r="AB72" s="81"/>
      <c r="AC72" s="81"/>
      <c r="AD72" s="81"/>
      <c r="AE72" s="81"/>
      <c r="AF72" s="81"/>
      <c r="AG72" s="81"/>
      <c r="AH72" s="20"/>
    </row>
    <row r="73" spans="1:34" s="2" customFormat="1" ht="15" customHeight="1" x14ac:dyDescent="0.25">
      <c r="A73"/>
      <c r="B73"/>
      <c r="C73"/>
      <c r="D73"/>
      <c r="E73"/>
      <c r="G73"/>
      <c r="H73"/>
      <c r="I73"/>
      <c r="J73"/>
      <c r="K73"/>
      <c r="L73"/>
      <c r="M73"/>
      <c r="N73"/>
      <c r="O73"/>
      <c r="P73"/>
      <c r="Q73"/>
      <c r="R73" s="6"/>
      <c r="S73" s="6"/>
      <c r="T73" s="6"/>
      <c r="U73" s="20"/>
      <c r="V73" s="20"/>
      <c r="W73" s="20"/>
      <c r="X73" s="20"/>
      <c r="Y73" s="35"/>
      <c r="Z73" s="105"/>
      <c r="AA73" s="81"/>
      <c r="AB73" s="81"/>
      <c r="AC73" s="81"/>
      <c r="AD73" s="81"/>
      <c r="AE73" s="81"/>
      <c r="AF73" s="81"/>
      <c r="AG73" s="81"/>
      <c r="AH73" s="20"/>
    </row>
    <row r="74" spans="1:34" s="2" customFormat="1" ht="15" customHeight="1" x14ac:dyDescent="0.25">
      <c r="A74"/>
      <c r="B74"/>
      <c r="C74"/>
      <c r="D74"/>
      <c r="E74"/>
      <c r="F74"/>
      <c r="G74"/>
      <c r="H74"/>
      <c r="I74"/>
      <c r="J74"/>
      <c r="K74"/>
      <c r="L74"/>
      <c r="M74"/>
      <c r="N74"/>
      <c r="O74"/>
      <c r="P74"/>
      <c r="Q74"/>
      <c r="R74"/>
      <c r="S74"/>
      <c r="T74"/>
      <c r="U74"/>
      <c r="V74" s="20"/>
      <c r="W74" s="36"/>
      <c r="X74" s="36"/>
      <c r="Y74" s="81"/>
      <c r="Z74" s="105"/>
      <c r="AA74" s="81"/>
      <c r="AB74" s="81"/>
      <c r="AC74" s="81"/>
      <c r="AD74" s="81"/>
      <c r="AE74" s="81"/>
      <c r="AF74" s="81"/>
      <c r="AG74" s="81"/>
      <c r="AH74" s="20"/>
    </row>
    <row r="75" spans="1:34" x14ac:dyDescent="0.25">
      <c r="V75" s="20"/>
      <c r="W75" s="36"/>
      <c r="X75" s="36"/>
      <c r="Y75" s="81"/>
      <c r="Z75" s="1"/>
      <c r="AA75" s="81"/>
      <c r="AB75" s="81"/>
      <c r="AC75" s="81"/>
      <c r="AD75" s="81"/>
      <c r="AE75" s="81"/>
      <c r="AF75" s="81"/>
      <c r="AG75" s="81"/>
    </row>
    <row r="76" spans="1:34" x14ac:dyDescent="0.25">
      <c r="V76" s="79"/>
      <c r="W76" s="79"/>
      <c r="X76" s="79"/>
      <c r="Y76" s="81"/>
      <c r="Z76" s="20"/>
    </row>
    <row r="77" spans="1:34" x14ac:dyDescent="0.25">
      <c r="V77" s="81"/>
      <c r="W77" s="80"/>
      <c r="X77" s="80"/>
      <c r="Y77" s="81"/>
      <c r="Z77" s="20"/>
    </row>
    <row r="78" spans="1:34" x14ac:dyDescent="0.25">
      <c r="V78" s="81"/>
      <c r="W78" s="80"/>
      <c r="X78" s="80"/>
      <c r="Y78" s="81"/>
      <c r="Z78" s="20"/>
    </row>
    <row r="79" spans="1:34" x14ac:dyDescent="0.25">
      <c r="V79" s="81"/>
      <c r="W79" s="80"/>
      <c r="X79" s="80"/>
      <c r="Y79" s="20"/>
      <c r="Z79" s="20"/>
    </row>
    <row r="80" spans="1:34" x14ac:dyDescent="0.25">
      <c r="V80" s="80"/>
      <c r="W80" s="80"/>
      <c r="X80" s="80"/>
      <c r="Y80" s="20"/>
      <c r="Z80" s="20"/>
    </row>
    <row r="81" spans="22:26" x14ac:dyDescent="0.25">
      <c r="V81" s="1"/>
      <c r="W81" s="1"/>
      <c r="X81" s="1"/>
      <c r="Y81" s="20"/>
      <c r="Z81" s="81"/>
    </row>
    <row r="82" spans="22:26" x14ac:dyDescent="0.25">
      <c r="V82" s="1"/>
      <c r="W82" s="1"/>
      <c r="X82" s="1"/>
      <c r="Y82" s="2"/>
      <c r="Z82" s="81"/>
    </row>
    <row r="83" spans="22:26" x14ac:dyDescent="0.25">
      <c r="V83" s="1"/>
      <c r="W83" s="1"/>
      <c r="X83" s="1"/>
      <c r="Y83" s="2"/>
      <c r="Z83" s="81"/>
    </row>
    <row r="84" spans="22:26" x14ac:dyDescent="0.25">
      <c r="Z84" s="81"/>
    </row>
  </sheetData>
  <mergeCells count="108">
    <mergeCell ref="B14:N15"/>
    <mergeCell ref="K20:N20"/>
    <mergeCell ref="F18:G18"/>
    <mergeCell ref="F22:G22"/>
    <mergeCell ref="G43:J43"/>
    <mergeCell ref="G47:J47"/>
    <mergeCell ref="A4:J4"/>
    <mergeCell ref="A8:J8"/>
    <mergeCell ref="F16:H16"/>
    <mergeCell ref="A14:A15"/>
    <mergeCell ref="B17:E17"/>
    <mergeCell ref="A9:J9"/>
    <mergeCell ref="A5:J5"/>
    <mergeCell ref="A7:J7"/>
    <mergeCell ref="F17:J17"/>
    <mergeCell ref="A6:J6"/>
    <mergeCell ref="A11:N11"/>
    <mergeCell ref="B16:C16"/>
    <mergeCell ref="A10:J10"/>
    <mergeCell ref="F19:G19"/>
    <mergeCell ref="F23:J23"/>
    <mergeCell ref="K17:N17"/>
    <mergeCell ref="A12:N13"/>
    <mergeCell ref="A17:A18"/>
    <mergeCell ref="K16:L16"/>
    <mergeCell ref="K23:N23"/>
    <mergeCell ref="B20:E20"/>
    <mergeCell ref="F20:J20"/>
    <mergeCell ref="A42:B42"/>
    <mergeCell ref="C42:E42"/>
    <mergeCell ref="A43:A44"/>
    <mergeCell ref="B43:B44"/>
    <mergeCell ref="F37:J37"/>
    <mergeCell ref="A27:N27"/>
    <mergeCell ref="B30:J30"/>
    <mergeCell ref="K28:N30"/>
    <mergeCell ref="B32:E32"/>
    <mergeCell ref="F32:J32"/>
    <mergeCell ref="B31:E31"/>
    <mergeCell ref="A40:B40"/>
    <mergeCell ref="F21:G21"/>
    <mergeCell ref="F34:J34"/>
    <mergeCell ref="A38:N38"/>
    <mergeCell ref="A51:B51"/>
    <mergeCell ref="A47:B47"/>
    <mergeCell ref="C50:E50"/>
    <mergeCell ref="C47:E47"/>
    <mergeCell ref="F28:J29"/>
    <mergeCell ref="B23:E23"/>
    <mergeCell ref="F25:G25"/>
    <mergeCell ref="F31:J31"/>
    <mergeCell ref="B37:E37"/>
    <mergeCell ref="F24:G24"/>
    <mergeCell ref="B33:E33"/>
    <mergeCell ref="B36:E36"/>
    <mergeCell ref="B34:E34"/>
    <mergeCell ref="A26:N26"/>
    <mergeCell ref="A23:A25"/>
    <mergeCell ref="F36:J36"/>
    <mergeCell ref="B28:E29"/>
    <mergeCell ref="A28:A30"/>
    <mergeCell ref="F35:J35"/>
    <mergeCell ref="B35:E35"/>
    <mergeCell ref="K31:N37"/>
    <mergeCell ref="F33:J33"/>
    <mergeCell ref="C52:E52"/>
    <mergeCell ref="G40:M40"/>
    <mergeCell ref="G41:M41"/>
    <mergeCell ref="G42:J42"/>
    <mergeCell ref="K42:M42"/>
    <mergeCell ref="K47:M47"/>
    <mergeCell ref="G48:J48"/>
    <mergeCell ref="K48:M48"/>
    <mergeCell ref="K49:M49"/>
    <mergeCell ref="K50:M50"/>
    <mergeCell ref="C43:E44"/>
    <mergeCell ref="C45:E45"/>
    <mergeCell ref="C46:E46"/>
    <mergeCell ref="G49:J49"/>
    <mergeCell ref="G50:J50"/>
    <mergeCell ref="F41:F42"/>
    <mergeCell ref="G44:J44"/>
    <mergeCell ref="G45:J45"/>
    <mergeCell ref="G46:J46"/>
    <mergeCell ref="C51:E51"/>
    <mergeCell ref="C40:E40"/>
    <mergeCell ref="A41:E41"/>
    <mergeCell ref="C48:E48"/>
    <mergeCell ref="C49:E49"/>
    <mergeCell ref="P40:V40"/>
    <mergeCell ref="K43:M43"/>
    <mergeCell ref="K44:M46"/>
    <mergeCell ref="K51:M51"/>
    <mergeCell ref="P49:S49"/>
    <mergeCell ref="T49:V49"/>
    <mergeCell ref="P50:S50"/>
    <mergeCell ref="T50:V50"/>
    <mergeCell ref="T47:V47"/>
    <mergeCell ref="P41:V41"/>
    <mergeCell ref="P43:S43"/>
    <mergeCell ref="P44:S44"/>
    <mergeCell ref="P45:S45"/>
    <mergeCell ref="P46:S46"/>
    <mergeCell ref="P47:S47"/>
    <mergeCell ref="P48:S48"/>
    <mergeCell ref="T48:V48"/>
    <mergeCell ref="T42:V42"/>
    <mergeCell ref="P42:S42"/>
  </mergeCells>
  <pageMargins left="0.27559055118110237" right="0.27559055118110237" top="0.55118110236220474" bottom="0.27559055118110237" header="0.23622047244094491" footer="0.19685039370078741"/>
  <pageSetup paperSize="9" scale="36" fitToHeight="2" orientation="landscape" r:id="rId1"/>
  <headerFooter alignWithMargins="0">
    <oddHeader>&amp;L&amp;G&amp;R&amp;G&amp;C&amp;"Calibri"&amp;10&amp;KA80000Classification: Confidential&amp;1#</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05"/>
  <sheetViews>
    <sheetView zoomScale="70" zoomScaleNormal="70" workbookViewId="0"/>
  </sheetViews>
  <sheetFormatPr defaultRowHeight="13.2" x14ac:dyDescent="0.25"/>
  <cols>
    <col min="1" max="1" width="27.33203125" customWidth="1"/>
    <col min="2" max="2" width="4.109375" customWidth="1"/>
    <col min="3" max="3" width="67" customWidth="1"/>
    <col min="4" max="4" width="59.33203125" customWidth="1"/>
    <col min="5" max="5" width="15.5546875" customWidth="1"/>
    <col min="6" max="6" width="24" customWidth="1"/>
    <col min="7" max="7" width="47.88671875" customWidth="1"/>
    <col min="8" max="8" width="37.88671875" customWidth="1"/>
    <col min="9" max="9" width="37.109375" customWidth="1"/>
    <col min="10" max="10" width="8.33203125" customWidth="1"/>
    <col min="11" max="11" width="11" customWidth="1"/>
    <col min="12" max="12" width="11.5546875" customWidth="1"/>
    <col min="13" max="13" width="8.44140625" customWidth="1"/>
    <col min="14" max="14" width="10.88671875" customWidth="1"/>
    <col min="15" max="15" width="12" customWidth="1"/>
    <col min="16" max="16" width="8.88671875" customWidth="1"/>
    <col min="17" max="17" width="10.109375" customWidth="1"/>
    <col min="18" max="18" width="7.5546875" customWidth="1"/>
    <col min="19" max="19" width="9.109375" customWidth="1"/>
    <col min="20" max="20" width="7.33203125" customWidth="1"/>
    <col min="21" max="21" width="6.88671875" customWidth="1"/>
    <col min="22" max="22" width="9.33203125" customWidth="1"/>
    <col min="23" max="23" width="10.44140625" customWidth="1"/>
    <col min="24" max="24" width="5.6640625" customWidth="1"/>
    <col min="257" max="257" width="27.33203125" customWidth="1"/>
    <col min="258" max="258" width="22.6640625" customWidth="1"/>
    <col min="259" max="259" width="56.44140625" customWidth="1"/>
    <col min="260" max="260" width="70" customWidth="1"/>
    <col min="261" max="261" width="24.44140625" customWidth="1"/>
    <col min="262" max="262" width="24.88671875" customWidth="1"/>
    <col min="263" max="263" width="52.88671875" customWidth="1"/>
    <col min="264" max="264" width="42.88671875" customWidth="1"/>
    <col min="265" max="265" width="37.109375" customWidth="1"/>
    <col min="266" max="266" width="8.33203125" customWidth="1"/>
    <col min="267" max="267" width="11" customWidth="1"/>
    <col min="268" max="268" width="11.5546875" customWidth="1"/>
    <col min="269" max="269" width="8.44140625" customWidth="1"/>
    <col min="270" max="270" width="10.88671875" customWidth="1"/>
    <col min="271" max="271" width="12" customWidth="1"/>
    <col min="272" max="272" width="8.88671875" customWidth="1"/>
    <col min="273" max="273" width="10.109375" customWidth="1"/>
    <col min="274" max="274" width="7.5546875" customWidth="1"/>
    <col min="275" max="275" width="9.109375" customWidth="1"/>
    <col min="276" max="276" width="7.33203125" customWidth="1"/>
    <col min="277" max="277" width="6.88671875" customWidth="1"/>
    <col min="278" max="278" width="9.33203125" customWidth="1"/>
    <col min="279" max="279" width="10.44140625" customWidth="1"/>
    <col min="280" max="280" width="5.6640625" customWidth="1"/>
    <col min="513" max="513" width="27.33203125" customWidth="1"/>
    <col min="514" max="514" width="22.6640625" customWidth="1"/>
    <col min="515" max="515" width="56.44140625" customWidth="1"/>
    <col min="516" max="516" width="70" customWidth="1"/>
    <col min="517" max="517" width="24.44140625" customWidth="1"/>
    <col min="518" max="518" width="24.88671875" customWidth="1"/>
    <col min="519" max="519" width="52.88671875" customWidth="1"/>
    <col min="520" max="520" width="42.88671875" customWidth="1"/>
    <col min="521" max="521" width="37.109375" customWidth="1"/>
    <col min="522" max="522" width="8.33203125" customWidth="1"/>
    <col min="523" max="523" width="11" customWidth="1"/>
    <col min="524" max="524" width="11.5546875" customWidth="1"/>
    <col min="525" max="525" width="8.44140625" customWidth="1"/>
    <col min="526" max="526" width="10.88671875" customWidth="1"/>
    <col min="527" max="527" width="12" customWidth="1"/>
    <col min="528" max="528" width="8.88671875" customWidth="1"/>
    <col min="529" max="529" width="10.109375" customWidth="1"/>
    <col min="530" max="530" width="7.5546875" customWidth="1"/>
    <col min="531" max="531" width="9.109375" customWidth="1"/>
    <col min="532" max="532" width="7.33203125" customWidth="1"/>
    <col min="533" max="533" width="6.88671875" customWidth="1"/>
    <col min="534" max="534" width="9.33203125" customWidth="1"/>
    <col min="535" max="535" width="10.44140625" customWidth="1"/>
    <col min="536" max="536" width="5.6640625" customWidth="1"/>
    <col min="769" max="769" width="27.33203125" customWidth="1"/>
    <col min="770" max="770" width="22.6640625" customWidth="1"/>
    <col min="771" max="771" width="56.44140625" customWidth="1"/>
    <col min="772" max="772" width="70" customWidth="1"/>
    <col min="773" max="773" width="24.44140625" customWidth="1"/>
    <col min="774" max="774" width="24.88671875" customWidth="1"/>
    <col min="775" max="775" width="52.88671875" customWidth="1"/>
    <col min="776" max="776" width="42.88671875" customWidth="1"/>
    <col min="777" max="777" width="37.109375" customWidth="1"/>
    <col min="778" max="778" width="8.33203125" customWidth="1"/>
    <col min="779" max="779" width="11" customWidth="1"/>
    <col min="780" max="780" width="11.5546875" customWidth="1"/>
    <col min="781" max="781" width="8.44140625" customWidth="1"/>
    <col min="782" max="782" width="10.88671875" customWidth="1"/>
    <col min="783" max="783" width="12" customWidth="1"/>
    <col min="784" max="784" width="8.88671875" customWidth="1"/>
    <col min="785" max="785" width="10.109375" customWidth="1"/>
    <col min="786" max="786" width="7.5546875" customWidth="1"/>
    <col min="787" max="787" width="9.109375" customWidth="1"/>
    <col min="788" max="788" width="7.33203125" customWidth="1"/>
    <col min="789" max="789" width="6.88671875" customWidth="1"/>
    <col min="790" max="790" width="9.33203125" customWidth="1"/>
    <col min="791" max="791" width="10.44140625" customWidth="1"/>
    <col min="792" max="792" width="5.6640625" customWidth="1"/>
    <col min="1025" max="1025" width="27.33203125" customWidth="1"/>
    <col min="1026" max="1026" width="22.6640625" customWidth="1"/>
    <col min="1027" max="1027" width="56.44140625" customWidth="1"/>
    <col min="1028" max="1028" width="70" customWidth="1"/>
    <col min="1029" max="1029" width="24.44140625" customWidth="1"/>
    <col min="1030" max="1030" width="24.88671875" customWidth="1"/>
    <col min="1031" max="1031" width="52.88671875" customWidth="1"/>
    <col min="1032" max="1032" width="42.88671875" customWidth="1"/>
    <col min="1033" max="1033" width="37.109375" customWidth="1"/>
    <col min="1034" max="1034" width="8.33203125" customWidth="1"/>
    <col min="1035" max="1035" width="11" customWidth="1"/>
    <col min="1036" max="1036" width="11.5546875" customWidth="1"/>
    <col min="1037" max="1037" width="8.44140625" customWidth="1"/>
    <col min="1038" max="1038" width="10.88671875" customWidth="1"/>
    <col min="1039" max="1039" width="12" customWidth="1"/>
    <col min="1040" max="1040" width="8.88671875" customWidth="1"/>
    <col min="1041" max="1041" width="10.109375" customWidth="1"/>
    <col min="1042" max="1042" width="7.5546875" customWidth="1"/>
    <col min="1043" max="1043" width="9.109375" customWidth="1"/>
    <col min="1044" max="1044" width="7.33203125" customWidth="1"/>
    <col min="1045" max="1045" width="6.88671875" customWidth="1"/>
    <col min="1046" max="1046" width="9.33203125" customWidth="1"/>
    <col min="1047" max="1047" width="10.44140625" customWidth="1"/>
    <col min="1048" max="1048" width="5.6640625" customWidth="1"/>
    <col min="1281" max="1281" width="27.33203125" customWidth="1"/>
    <col min="1282" max="1282" width="22.6640625" customWidth="1"/>
    <col min="1283" max="1283" width="56.44140625" customWidth="1"/>
    <col min="1284" max="1284" width="70" customWidth="1"/>
    <col min="1285" max="1285" width="24.44140625" customWidth="1"/>
    <col min="1286" max="1286" width="24.88671875" customWidth="1"/>
    <col min="1287" max="1287" width="52.88671875" customWidth="1"/>
    <col min="1288" max="1288" width="42.88671875" customWidth="1"/>
    <col min="1289" max="1289" width="37.109375" customWidth="1"/>
    <col min="1290" max="1290" width="8.33203125" customWidth="1"/>
    <col min="1291" max="1291" width="11" customWidth="1"/>
    <col min="1292" max="1292" width="11.5546875" customWidth="1"/>
    <col min="1293" max="1293" width="8.44140625" customWidth="1"/>
    <col min="1294" max="1294" width="10.88671875" customWidth="1"/>
    <col min="1295" max="1295" width="12" customWidth="1"/>
    <col min="1296" max="1296" width="8.88671875" customWidth="1"/>
    <col min="1297" max="1297" width="10.109375" customWidth="1"/>
    <col min="1298" max="1298" width="7.5546875" customWidth="1"/>
    <col min="1299" max="1299" width="9.109375" customWidth="1"/>
    <col min="1300" max="1300" width="7.33203125" customWidth="1"/>
    <col min="1301" max="1301" width="6.88671875" customWidth="1"/>
    <col min="1302" max="1302" width="9.33203125" customWidth="1"/>
    <col min="1303" max="1303" width="10.44140625" customWidth="1"/>
    <col min="1304" max="1304" width="5.6640625" customWidth="1"/>
    <col min="1537" max="1537" width="27.33203125" customWidth="1"/>
    <col min="1538" max="1538" width="22.6640625" customWidth="1"/>
    <col min="1539" max="1539" width="56.44140625" customWidth="1"/>
    <col min="1540" max="1540" width="70" customWidth="1"/>
    <col min="1541" max="1541" width="24.44140625" customWidth="1"/>
    <col min="1542" max="1542" width="24.88671875" customWidth="1"/>
    <col min="1543" max="1543" width="52.88671875" customWidth="1"/>
    <col min="1544" max="1544" width="42.88671875" customWidth="1"/>
    <col min="1545" max="1545" width="37.109375" customWidth="1"/>
    <col min="1546" max="1546" width="8.33203125" customWidth="1"/>
    <col min="1547" max="1547" width="11" customWidth="1"/>
    <col min="1548" max="1548" width="11.5546875" customWidth="1"/>
    <col min="1549" max="1549" width="8.44140625" customWidth="1"/>
    <col min="1550" max="1550" width="10.88671875" customWidth="1"/>
    <col min="1551" max="1551" width="12" customWidth="1"/>
    <col min="1552" max="1552" width="8.88671875" customWidth="1"/>
    <col min="1553" max="1553" width="10.109375" customWidth="1"/>
    <col min="1554" max="1554" width="7.5546875" customWidth="1"/>
    <col min="1555" max="1555" width="9.109375" customWidth="1"/>
    <col min="1556" max="1556" width="7.33203125" customWidth="1"/>
    <col min="1557" max="1557" width="6.88671875" customWidth="1"/>
    <col min="1558" max="1558" width="9.33203125" customWidth="1"/>
    <col min="1559" max="1559" width="10.44140625" customWidth="1"/>
    <col min="1560" max="1560" width="5.6640625" customWidth="1"/>
    <col min="1793" max="1793" width="27.33203125" customWidth="1"/>
    <col min="1794" max="1794" width="22.6640625" customWidth="1"/>
    <col min="1795" max="1795" width="56.44140625" customWidth="1"/>
    <col min="1796" max="1796" width="70" customWidth="1"/>
    <col min="1797" max="1797" width="24.44140625" customWidth="1"/>
    <col min="1798" max="1798" width="24.88671875" customWidth="1"/>
    <col min="1799" max="1799" width="52.88671875" customWidth="1"/>
    <col min="1800" max="1800" width="42.88671875" customWidth="1"/>
    <col min="1801" max="1801" width="37.109375" customWidth="1"/>
    <col min="1802" max="1802" width="8.33203125" customWidth="1"/>
    <col min="1803" max="1803" width="11" customWidth="1"/>
    <col min="1804" max="1804" width="11.5546875" customWidth="1"/>
    <col min="1805" max="1805" width="8.44140625" customWidth="1"/>
    <col min="1806" max="1806" width="10.88671875" customWidth="1"/>
    <col min="1807" max="1807" width="12" customWidth="1"/>
    <col min="1808" max="1808" width="8.88671875" customWidth="1"/>
    <col min="1809" max="1809" width="10.109375" customWidth="1"/>
    <col min="1810" max="1810" width="7.5546875" customWidth="1"/>
    <col min="1811" max="1811" width="9.109375" customWidth="1"/>
    <col min="1812" max="1812" width="7.33203125" customWidth="1"/>
    <col min="1813" max="1813" width="6.88671875" customWidth="1"/>
    <col min="1814" max="1814" width="9.33203125" customWidth="1"/>
    <col min="1815" max="1815" width="10.44140625" customWidth="1"/>
    <col min="1816" max="1816" width="5.6640625" customWidth="1"/>
    <col min="2049" max="2049" width="27.33203125" customWidth="1"/>
    <col min="2050" max="2050" width="22.6640625" customWidth="1"/>
    <col min="2051" max="2051" width="56.44140625" customWidth="1"/>
    <col min="2052" max="2052" width="70" customWidth="1"/>
    <col min="2053" max="2053" width="24.44140625" customWidth="1"/>
    <col min="2054" max="2054" width="24.88671875" customWidth="1"/>
    <col min="2055" max="2055" width="52.88671875" customWidth="1"/>
    <col min="2056" max="2056" width="42.88671875" customWidth="1"/>
    <col min="2057" max="2057" width="37.109375" customWidth="1"/>
    <col min="2058" max="2058" width="8.33203125" customWidth="1"/>
    <col min="2059" max="2059" width="11" customWidth="1"/>
    <col min="2060" max="2060" width="11.5546875" customWidth="1"/>
    <col min="2061" max="2061" width="8.44140625" customWidth="1"/>
    <col min="2062" max="2062" width="10.88671875" customWidth="1"/>
    <col min="2063" max="2063" width="12" customWidth="1"/>
    <col min="2064" max="2064" width="8.88671875" customWidth="1"/>
    <col min="2065" max="2065" width="10.109375" customWidth="1"/>
    <col min="2066" max="2066" width="7.5546875" customWidth="1"/>
    <col min="2067" max="2067" width="9.109375" customWidth="1"/>
    <col min="2068" max="2068" width="7.33203125" customWidth="1"/>
    <col min="2069" max="2069" width="6.88671875" customWidth="1"/>
    <col min="2070" max="2070" width="9.33203125" customWidth="1"/>
    <col min="2071" max="2071" width="10.44140625" customWidth="1"/>
    <col min="2072" max="2072" width="5.6640625" customWidth="1"/>
    <col min="2305" max="2305" width="27.33203125" customWidth="1"/>
    <col min="2306" max="2306" width="22.6640625" customWidth="1"/>
    <col min="2307" max="2307" width="56.44140625" customWidth="1"/>
    <col min="2308" max="2308" width="70" customWidth="1"/>
    <col min="2309" max="2309" width="24.44140625" customWidth="1"/>
    <col min="2310" max="2310" width="24.88671875" customWidth="1"/>
    <col min="2311" max="2311" width="52.88671875" customWidth="1"/>
    <col min="2312" max="2312" width="42.88671875" customWidth="1"/>
    <col min="2313" max="2313" width="37.109375" customWidth="1"/>
    <col min="2314" max="2314" width="8.33203125" customWidth="1"/>
    <col min="2315" max="2315" width="11" customWidth="1"/>
    <col min="2316" max="2316" width="11.5546875" customWidth="1"/>
    <col min="2317" max="2317" width="8.44140625" customWidth="1"/>
    <col min="2318" max="2318" width="10.88671875" customWidth="1"/>
    <col min="2319" max="2319" width="12" customWidth="1"/>
    <col min="2320" max="2320" width="8.88671875" customWidth="1"/>
    <col min="2321" max="2321" width="10.109375" customWidth="1"/>
    <col min="2322" max="2322" width="7.5546875" customWidth="1"/>
    <col min="2323" max="2323" width="9.109375" customWidth="1"/>
    <col min="2324" max="2324" width="7.33203125" customWidth="1"/>
    <col min="2325" max="2325" width="6.88671875" customWidth="1"/>
    <col min="2326" max="2326" width="9.33203125" customWidth="1"/>
    <col min="2327" max="2327" width="10.44140625" customWidth="1"/>
    <col min="2328" max="2328" width="5.6640625" customWidth="1"/>
    <col min="2561" max="2561" width="27.33203125" customWidth="1"/>
    <col min="2562" max="2562" width="22.6640625" customWidth="1"/>
    <col min="2563" max="2563" width="56.44140625" customWidth="1"/>
    <col min="2564" max="2564" width="70" customWidth="1"/>
    <col min="2565" max="2565" width="24.44140625" customWidth="1"/>
    <col min="2566" max="2566" width="24.88671875" customWidth="1"/>
    <col min="2567" max="2567" width="52.88671875" customWidth="1"/>
    <col min="2568" max="2568" width="42.88671875" customWidth="1"/>
    <col min="2569" max="2569" width="37.109375" customWidth="1"/>
    <col min="2570" max="2570" width="8.33203125" customWidth="1"/>
    <col min="2571" max="2571" width="11" customWidth="1"/>
    <col min="2572" max="2572" width="11.5546875" customWidth="1"/>
    <col min="2573" max="2573" width="8.44140625" customWidth="1"/>
    <col min="2574" max="2574" width="10.88671875" customWidth="1"/>
    <col min="2575" max="2575" width="12" customWidth="1"/>
    <col min="2576" max="2576" width="8.88671875" customWidth="1"/>
    <col min="2577" max="2577" width="10.109375" customWidth="1"/>
    <col min="2578" max="2578" width="7.5546875" customWidth="1"/>
    <col min="2579" max="2579" width="9.109375" customWidth="1"/>
    <col min="2580" max="2580" width="7.33203125" customWidth="1"/>
    <col min="2581" max="2581" width="6.88671875" customWidth="1"/>
    <col min="2582" max="2582" width="9.33203125" customWidth="1"/>
    <col min="2583" max="2583" width="10.44140625" customWidth="1"/>
    <col min="2584" max="2584" width="5.6640625" customWidth="1"/>
    <col min="2817" max="2817" width="27.33203125" customWidth="1"/>
    <col min="2818" max="2818" width="22.6640625" customWidth="1"/>
    <col min="2819" max="2819" width="56.44140625" customWidth="1"/>
    <col min="2820" max="2820" width="70" customWidth="1"/>
    <col min="2821" max="2821" width="24.44140625" customWidth="1"/>
    <col min="2822" max="2822" width="24.88671875" customWidth="1"/>
    <col min="2823" max="2823" width="52.88671875" customWidth="1"/>
    <col min="2824" max="2824" width="42.88671875" customWidth="1"/>
    <col min="2825" max="2825" width="37.109375" customWidth="1"/>
    <col min="2826" max="2826" width="8.33203125" customWidth="1"/>
    <col min="2827" max="2827" width="11" customWidth="1"/>
    <col min="2828" max="2828" width="11.5546875" customWidth="1"/>
    <col min="2829" max="2829" width="8.44140625" customWidth="1"/>
    <col min="2830" max="2830" width="10.88671875" customWidth="1"/>
    <col min="2831" max="2831" width="12" customWidth="1"/>
    <col min="2832" max="2832" width="8.88671875" customWidth="1"/>
    <col min="2833" max="2833" width="10.109375" customWidth="1"/>
    <col min="2834" max="2834" width="7.5546875" customWidth="1"/>
    <col min="2835" max="2835" width="9.109375" customWidth="1"/>
    <col min="2836" max="2836" width="7.33203125" customWidth="1"/>
    <col min="2837" max="2837" width="6.88671875" customWidth="1"/>
    <col min="2838" max="2838" width="9.33203125" customWidth="1"/>
    <col min="2839" max="2839" width="10.44140625" customWidth="1"/>
    <col min="2840" max="2840" width="5.6640625" customWidth="1"/>
    <col min="3073" max="3073" width="27.33203125" customWidth="1"/>
    <col min="3074" max="3074" width="22.6640625" customWidth="1"/>
    <col min="3075" max="3075" width="56.44140625" customWidth="1"/>
    <col min="3076" max="3076" width="70" customWidth="1"/>
    <col min="3077" max="3077" width="24.44140625" customWidth="1"/>
    <col min="3078" max="3078" width="24.88671875" customWidth="1"/>
    <col min="3079" max="3079" width="52.88671875" customWidth="1"/>
    <col min="3080" max="3080" width="42.88671875" customWidth="1"/>
    <col min="3081" max="3081" width="37.109375" customWidth="1"/>
    <col min="3082" max="3082" width="8.33203125" customWidth="1"/>
    <col min="3083" max="3083" width="11" customWidth="1"/>
    <col min="3084" max="3084" width="11.5546875" customWidth="1"/>
    <col min="3085" max="3085" width="8.44140625" customWidth="1"/>
    <col min="3086" max="3086" width="10.88671875" customWidth="1"/>
    <col min="3087" max="3087" width="12" customWidth="1"/>
    <col min="3088" max="3088" width="8.88671875" customWidth="1"/>
    <col min="3089" max="3089" width="10.109375" customWidth="1"/>
    <col min="3090" max="3090" width="7.5546875" customWidth="1"/>
    <col min="3091" max="3091" width="9.109375" customWidth="1"/>
    <col min="3092" max="3092" width="7.33203125" customWidth="1"/>
    <col min="3093" max="3093" width="6.88671875" customWidth="1"/>
    <col min="3094" max="3094" width="9.33203125" customWidth="1"/>
    <col min="3095" max="3095" width="10.44140625" customWidth="1"/>
    <col min="3096" max="3096" width="5.6640625" customWidth="1"/>
    <col min="3329" max="3329" width="27.33203125" customWidth="1"/>
    <col min="3330" max="3330" width="22.6640625" customWidth="1"/>
    <col min="3331" max="3331" width="56.44140625" customWidth="1"/>
    <col min="3332" max="3332" width="70" customWidth="1"/>
    <col min="3333" max="3333" width="24.44140625" customWidth="1"/>
    <col min="3334" max="3334" width="24.88671875" customWidth="1"/>
    <col min="3335" max="3335" width="52.88671875" customWidth="1"/>
    <col min="3336" max="3336" width="42.88671875" customWidth="1"/>
    <col min="3337" max="3337" width="37.109375" customWidth="1"/>
    <col min="3338" max="3338" width="8.33203125" customWidth="1"/>
    <col min="3339" max="3339" width="11" customWidth="1"/>
    <col min="3340" max="3340" width="11.5546875" customWidth="1"/>
    <col min="3341" max="3341" width="8.44140625" customWidth="1"/>
    <col min="3342" max="3342" width="10.88671875" customWidth="1"/>
    <col min="3343" max="3343" width="12" customWidth="1"/>
    <col min="3344" max="3344" width="8.88671875" customWidth="1"/>
    <col min="3345" max="3345" width="10.109375" customWidth="1"/>
    <col min="3346" max="3346" width="7.5546875" customWidth="1"/>
    <col min="3347" max="3347" width="9.109375" customWidth="1"/>
    <col min="3348" max="3348" width="7.33203125" customWidth="1"/>
    <col min="3349" max="3349" width="6.88671875" customWidth="1"/>
    <col min="3350" max="3350" width="9.33203125" customWidth="1"/>
    <col min="3351" max="3351" width="10.44140625" customWidth="1"/>
    <col min="3352" max="3352" width="5.6640625" customWidth="1"/>
    <col min="3585" max="3585" width="27.33203125" customWidth="1"/>
    <col min="3586" max="3586" width="22.6640625" customWidth="1"/>
    <col min="3587" max="3587" width="56.44140625" customWidth="1"/>
    <col min="3588" max="3588" width="70" customWidth="1"/>
    <col min="3589" max="3589" width="24.44140625" customWidth="1"/>
    <col min="3590" max="3590" width="24.88671875" customWidth="1"/>
    <col min="3591" max="3591" width="52.88671875" customWidth="1"/>
    <col min="3592" max="3592" width="42.88671875" customWidth="1"/>
    <col min="3593" max="3593" width="37.109375" customWidth="1"/>
    <col min="3594" max="3594" width="8.33203125" customWidth="1"/>
    <col min="3595" max="3595" width="11" customWidth="1"/>
    <col min="3596" max="3596" width="11.5546875" customWidth="1"/>
    <col min="3597" max="3597" width="8.44140625" customWidth="1"/>
    <col min="3598" max="3598" width="10.88671875" customWidth="1"/>
    <col min="3599" max="3599" width="12" customWidth="1"/>
    <col min="3600" max="3600" width="8.88671875" customWidth="1"/>
    <col min="3601" max="3601" width="10.109375" customWidth="1"/>
    <col min="3602" max="3602" width="7.5546875" customWidth="1"/>
    <col min="3603" max="3603" width="9.109375" customWidth="1"/>
    <col min="3604" max="3604" width="7.33203125" customWidth="1"/>
    <col min="3605" max="3605" width="6.88671875" customWidth="1"/>
    <col min="3606" max="3606" width="9.33203125" customWidth="1"/>
    <col min="3607" max="3607" width="10.44140625" customWidth="1"/>
    <col min="3608" max="3608" width="5.6640625" customWidth="1"/>
    <col min="3841" max="3841" width="27.33203125" customWidth="1"/>
    <col min="3842" max="3842" width="22.6640625" customWidth="1"/>
    <col min="3843" max="3843" width="56.44140625" customWidth="1"/>
    <col min="3844" max="3844" width="70" customWidth="1"/>
    <col min="3845" max="3845" width="24.44140625" customWidth="1"/>
    <col min="3846" max="3846" width="24.88671875" customWidth="1"/>
    <col min="3847" max="3847" width="52.88671875" customWidth="1"/>
    <col min="3848" max="3848" width="42.88671875" customWidth="1"/>
    <col min="3849" max="3849" width="37.109375" customWidth="1"/>
    <col min="3850" max="3850" width="8.33203125" customWidth="1"/>
    <col min="3851" max="3851" width="11" customWidth="1"/>
    <col min="3852" max="3852" width="11.5546875" customWidth="1"/>
    <col min="3853" max="3853" width="8.44140625" customWidth="1"/>
    <col min="3854" max="3854" width="10.88671875" customWidth="1"/>
    <col min="3855" max="3855" width="12" customWidth="1"/>
    <col min="3856" max="3856" width="8.88671875" customWidth="1"/>
    <col min="3857" max="3857" width="10.109375" customWidth="1"/>
    <col min="3858" max="3858" width="7.5546875" customWidth="1"/>
    <col min="3859" max="3859" width="9.109375" customWidth="1"/>
    <col min="3860" max="3860" width="7.33203125" customWidth="1"/>
    <col min="3861" max="3861" width="6.88671875" customWidth="1"/>
    <col min="3862" max="3862" width="9.33203125" customWidth="1"/>
    <col min="3863" max="3863" width="10.44140625" customWidth="1"/>
    <col min="3864" max="3864" width="5.6640625" customWidth="1"/>
    <col min="4097" max="4097" width="27.33203125" customWidth="1"/>
    <col min="4098" max="4098" width="22.6640625" customWidth="1"/>
    <col min="4099" max="4099" width="56.44140625" customWidth="1"/>
    <col min="4100" max="4100" width="70" customWidth="1"/>
    <col min="4101" max="4101" width="24.44140625" customWidth="1"/>
    <col min="4102" max="4102" width="24.88671875" customWidth="1"/>
    <col min="4103" max="4103" width="52.88671875" customWidth="1"/>
    <col min="4104" max="4104" width="42.88671875" customWidth="1"/>
    <col min="4105" max="4105" width="37.109375" customWidth="1"/>
    <col min="4106" max="4106" width="8.33203125" customWidth="1"/>
    <col min="4107" max="4107" width="11" customWidth="1"/>
    <col min="4108" max="4108" width="11.5546875" customWidth="1"/>
    <col min="4109" max="4109" width="8.44140625" customWidth="1"/>
    <col min="4110" max="4110" width="10.88671875" customWidth="1"/>
    <col min="4111" max="4111" width="12" customWidth="1"/>
    <col min="4112" max="4112" width="8.88671875" customWidth="1"/>
    <col min="4113" max="4113" width="10.109375" customWidth="1"/>
    <col min="4114" max="4114" width="7.5546875" customWidth="1"/>
    <col min="4115" max="4115" width="9.109375" customWidth="1"/>
    <col min="4116" max="4116" width="7.33203125" customWidth="1"/>
    <col min="4117" max="4117" width="6.88671875" customWidth="1"/>
    <col min="4118" max="4118" width="9.33203125" customWidth="1"/>
    <col min="4119" max="4119" width="10.44140625" customWidth="1"/>
    <col min="4120" max="4120" width="5.6640625" customWidth="1"/>
    <col min="4353" max="4353" width="27.33203125" customWidth="1"/>
    <col min="4354" max="4354" width="22.6640625" customWidth="1"/>
    <col min="4355" max="4355" width="56.44140625" customWidth="1"/>
    <col min="4356" max="4356" width="70" customWidth="1"/>
    <col min="4357" max="4357" width="24.44140625" customWidth="1"/>
    <col min="4358" max="4358" width="24.88671875" customWidth="1"/>
    <col min="4359" max="4359" width="52.88671875" customWidth="1"/>
    <col min="4360" max="4360" width="42.88671875" customWidth="1"/>
    <col min="4361" max="4361" width="37.109375" customWidth="1"/>
    <col min="4362" max="4362" width="8.33203125" customWidth="1"/>
    <col min="4363" max="4363" width="11" customWidth="1"/>
    <col min="4364" max="4364" width="11.5546875" customWidth="1"/>
    <col min="4365" max="4365" width="8.44140625" customWidth="1"/>
    <col min="4366" max="4366" width="10.88671875" customWidth="1"/>
    <col min="4367" max="4367" width="12" customWidth="1"/>
    <col min="4368" max="4368" width="8.88671875" customWidth="1"/>
    <col min="4369" max="4369" width="10.109375" customWidth="1"/>
    <col min="4370" max="4370" width="7.5546875" customWidth="1"/>
    <col min="4371" max="4371" width="9.109375" customWidth="1"/>
    <col min="4372" max="4372" width="7.33203125" customWidth="1"/>
    <col min="4373" max="4373" width="6.88671875" customWidth="1"/>
    <col min="4374" max="4374" width="9.33203125" customWidth="1"/>
    <col min="4375" max="4375" width="10.44140625" customWidth="1"/>
    <col min="4376" max="4376" width="5.6640625" customWidth="1"/>
    <col min="4609" max="4609" width="27.33203125" customWidth="1"/>
    <col min="4610" max="4610" width="22.6640625" customWidth="1"/>
    <col min="4611" max="4611" width="56.44140625" customWidth="1"/>
    <col min="4612" max="4612" width="70" customWidth="1"/>
    <col min="4613" max="4613" width="24.44140625" customWidth="1"/>
    <col min="4614" max="4614" width="24.88671875" customWidth="1"/>
    <col min="4615" max="4615" width="52.88671875" customWidth="1"/>
    <col min="4616" max="4616" width="42.88671875" customWidth="1"/>
    <col min="4617" max="4617" width="37.109375" customWidth="1"/>
    <col min="4618" max="4618" width="8.33203125" customWidth="1"/>
    <col min="4619" max="4619" width="11" customWidth="1"/>
    <col min="4620" max="4620" width="11.5546875" customWidth="1"/>
    <col min="4621" max="4621" width="8.44140625" customWidth="1"/>
    <col min="4622" max="4622" width="10.88671875" customWidth="1"/>
    <col min="4623" max="4623" width="12" customWidth="1"/>
    <col min="4624" max="4624" width="8.88671875" customWidth="1"/>
    <col min="4625" max="4625" width="10.109375" customWidth="1"/>
    <col min="4626" max="4626" width="7.5546875" customWidth="1"/>
    <col min="4627" max="4627" width="9.109375" customWidth="1"/>
    <col min="4628" max="4628" width="7.33203125" customWidth="1"/>
    <col min="4629" max="4629" width="6.88671875" customWidth="1"/>
    <col min="4630" max="4630" width="9.33203125" customWidth="1"/>
    <col min="4631" max="4631" width="10.44140625" customWidth="1"/>
    <col min="4632" max="4632" width="5.6640625" customWidth="1"/>
    <col min="4865" max="4865" width="27.33203125" customWidth="1"/>
    <col min="4866" max="4866" width="22.6640625" customWidth="1"/>
    <col min="4867" max="4867" width="56.44140625" customWidth="1"/>
    <col min="4868" max="4868" width="70" customWidth="1"/>
    <col min="4869" max="4869" width="24.44140625" customWidth="1"/>
    <col min="4870" max="4870" width="24.88671875" customWidth="1"/>
    <col min="4871" max="4871" width="52.88671875" customWidth="1"/>
    <col min="4872" max="4872" width="42.88671875" customWidth="1"/>
    <col min="4873" max="4873" width="37.109375" customWidth="1"/>
    <col min="4874" max="4874" width="8.33203125" customWidth="1"/>
    <col min="4875" max="4875" width="11" customWidth="1"/>
    <col min="4876" max="4876" width="11.5546875" customWidth="1"/>
    <col min="4877" max="4877" width="8.44140625" customWidth="1"/>
    <col min="4878" max="4878" width="10.88671875" customWidth="1"/>
    <col min="4879" max="4879" width="12" customWidth="1"/>
    <col min="4880" max="4880" width="8.88671875" customWidth="1"/>
    <col min="4881" max="4881" width="10.109375" customWidth="1"/>
    <col min="4882" max="4882" width="7.5546875" customWidth="1"/>
    <col min="4883" max="4883" width="9.109375" customWidth="1"/>
    <col min="4884" max="4884" width="7.33203125" customWidth="1"/>
    <col min="4885" max="4885" width="6.88671875" customWidth="1"/>
    <col min="4886" max="4886" width="9.33203125" customWidth="1"/>
    <col min="4887" max="4887" width="10.44140625" customWidth="1"/>
    <col min="4888" max="4888" width="5.6640625" customWidth="1"/>
    <col min="5121" max="5121" width="27.33203125" customWidth="1"/>
    <col min="5122" max="5122" width="22.6640625" customWidth="1"/>
    <col min="5123" max="5123" width="56.44140625" customWidth="1"/>
    <col min="5124" max="5124" width="70" customWidth="1"/>
    <col min="5125" max="5125" width="24.44140625" customWidth="1"/>
    <col min="5126" max="5126" width="24.88671875" customWidth="1"/>
    <col min="5127" max="5127" width="52.88671875" customWidth="1"/>
    <col min="5128" max="5128" width="42.88671875" customWidth="1"/>
    <col min="5129" max="5129" width="37.109375" customWidth="1"/>
    <col min="5130" max="5130" width="8.33203125" customWidth="1"/>
    <col min="5131" max="5131" width="11" customWidth="1"/>
    <col min="5132" max="5132" width="11.5546875" customWidth="1"/>
    <col min="5133" max="5133" width="8.44140625" customWidth="1"/>
    <col min="5134" max="5134" width="10.88671875" customWidth="1"/>
    <col min="5135" max="5135" width="12" customWidth="1"/>
    <col min="5136" max="5136" width="8.88671875" customWidth="1"/>
    <col min="5137" max="5137" width="10.109375" customWidth="1"/>
    <col min="5138" max="5138" width="7.5546875" customWidth="1"/>
    <col min="5139" max="5139" width="9.109375" customWidth="1"/>
    <col min="5140" max="5140" width="7.33203125" customWidth="1"/>
    <col min="5141" max="5141" width="6.88671875" customWidth="1"/>
    <col min="5142" max="5142" width="9.33203125" customWidth="1"/>
    <col min="5143" max="5143" width="10.44140625" customWidth="1"/>
    <col min="5144" max="5144" width="5.6640625" customWidth="1"/>
    <col min="5377" max="5377" width="27.33203125" customWidth="1"/>
    <col min="5378" max="5378" width="22.6640625" customWidth="1"/>
    <col min="5379" max="5379" width="56.44140625" customWidth="1"/>
    <col min="5380" max="5380" width="70" customWidth="1"/>
    <col min="5381" max="5381" width="24.44140625" customWidth="1"/>
    <col min="5382" max="5382" width="24.88671875" customWidth="1"/>
    <col min="5383" max="5383" width="52.88671875" customWidth="1"/>
    <col min="5384" max="5384" width="42.88671875" customWidth="1"/>
    <col min="5385" max="5385" width="37.109375" customWidth="1"/>
    <col min="5386" max="5386" width="8.33203125" customWidth="1"/>
    <col min="5387" max="5387" width="11" customWidth="1"/>
    <col min="5388" max="5388" width="11.5546875" customWidth="1"/>
    <col min="5389" max="5389" width="8.44140625" customWidth="1"/>
    <col min="5390" max="5390" width="10.88671875" customWidth="1"/>
    <col min="5391" max="5391" width="12" customWidth="1"/>
    <col min="5392" max="5392" width="8.88671875" customWidth="1"/>
    <col min="5393" max="5393" width="10.109375" customWidth="1"/>
    <col min="5394" max="5394" width="7.5546875" customWidth="1"/>
    <col min="5395" max="5395" width="9.109375" customWidth="1"/>
    <col min="5396" max="5396" width="7.33203125" customWidth="1"/>
    <col min="5397" max="5397" width="6.88671875" customWidth="1"/>
    <col min="5398" max="5398" width="9.33203125" customWidth="1"/>
    <col min="5399" max="5399" width="10.44140625" customWidth="1"/>
    <col min="5400" max="5400" width="5.6640625" customWidth="1"/>
    <col min="5633" max="5633" width="27.33203125" customWidth="1"/>
    <col min="5634" max="5634" width="22.6640625" customWidth="1"/>
    <col min="5635" max="5635" width="56.44140625" customWidth="1"/>
    <col min="5636" max="5636" width="70" customWidth="1"/>
    <col min="5637" max="5637" width="24.44140625" customWidth="1"/>
    <col min="5638" max="5638" width="24.88671875" customWidth="1"/>
    <col min="5639" max="5639" width="52.88671875" customWidth="1"/>
    <col min="5640" max="5640" width="42.88671875" customWidth="1"/>
    <col min="5641" max="5641" width="37.109375" customWidth="1"/>
    <col min="5642" max="5642" width="8.33203125" customWidth="1"/>
    <col min="5643" max="5643" width="11" customWidth="1"/>
    <col min="5644" max="5644" width="11.5546875" customWidth="1"/>
    <col min="5645" max="5645" width="8.44140625" customWidth="1"/>
    <col min="5646" max="5646" width="10.88671875" customWidth="1"/>
    <col min="5647" max="5647" width="12" customWidth="1"/>
    <col min="5648" max="5648" width="8.88671875" customWidth="1"/>
    <col min="5649" max="5649" width="10.109375" customWidth="1"/>
    <col min="5650" max="5650" width="7.5546875" customWidth="1"/>
    <col min="5651" max="5651" width="9.109375" customWidth="1"/>
    <col min="5652" max="5652" width="7.33203125" customWidth="1"/>
    <col min="5653" max="5653" width="6.88671875" customWidth="1"/>
    <col min="5654" max="5654" width="9.33203125" customWidth="1"/>
    <col min="5655" max="5655" width="10.44140625" customWidth="1"/>
    <col min="5656" max="5656" width="5.6640625" customWidth="1"/>
    <col min="5889" max="5889" width="27.33203125" customWidth="1"/>
    <col min="5890" max="5890" width="22.6640625" customWidth="1"/>
    <col min="5891" max="5891" width="56.44140625" customWidth="1"/>
    <col min="5892" max="5892" width="70" customWidth="1"/>
    <col min="5893" max="5893" width="24.44140625" customWidth="1"/>
    <col min="5894" max="5894" width="24.88671875" customWidth="1"/>
    <col min="5895" max="5895" width="52.88671875" customWidth="1"/>
    <col min="5896" max="5896" width="42.88671875" customWidth="1"/>
    <col min="5897" max="5897" width="37.109375" customWidth="1"/>
    <col min="5898" max="5898" width="8.33203125" customWidth="1"/>
    <col min="5899" max="5899" width="11" customWidth="1"/>
    <col min="5900" max="5900" width="11.5546875" customWidth="1"/>
    <col min="5901" max="5901" width="8.44140625" customWidth="1"/>
    <col min="5902" max="5902" width="10.88671875" customWidth="1"/>
    <col min="5903" max="5903" width="12" customWidth="1"/>
    <col min="5904" max="5904" width="8.88671875" customWidth="1"/>
    <col min="5905" max="5905" width="10.109375" customWidth="1"/>
    <col min="5906" max="5906" width="7.5546875" customWidth="1"/>
    <col min="5907" max="5907" width="9.109375" customWidth="1"/>
    <col min="5908" max="5908" width="7.33203125" customWidth="1"/>
    <col min="5909" max="5909" width="6.88671875" customWidth="1"/>
    <col min="5910" max="5910" width="9.33203125" customWidth="1"/>
    <col min="5911" max="5911" width="10.44140625" customWidth="1"/>
    <col min="5912" max="5912" width="5.6640625" customWidth="1"/>
    <col min="6145" max="6145" width="27.33203125" customWidth="1"/>
    <col min="6146" max="6146" width="22.6640625" customWidth="1"/>
    <col min="6147" max="6147" width="56.44140625" customWidth="1"/>
    <col min="6148" max="6148" width="70" customWidth="1"/>
    <col min="6149" max="6149" width="24.44140625" customWidth="1"/>
    <col min="6150" max="6150" width="24.88671875" customWidth="1"/>
    <col min="6151" max="6151" width="52.88671875" customWidth="1"/>
    <col min="6152" max="6152" width="42.88671875" customWidth="1"/>
    <col min="6153" max="6153" width="37.109375" customWidth="1"/>
    <col min="6154" max="6154" width="8.33203125" customWidth="1"/>
    <col min="6155" max="6155" width="11" customWidth="1"/>
    <col min="6156" max="6156" width="11.5546875" customWidth="1"/>
    <col min="6157" max="6157" width="8.44140625" customWidth="1"/>
    <col min="6158" max="6158" width="10.88671875" customWidth="1"/>
    <col min="6159" max="6159" width="12" customWidth="1"/>
    <col min="6160" max="6160" width="8.88671875" customWidth="1"/>
    <col min="6161" max="6161" width="10.109375" customWidth="1"/>
    <col min="6162" max="6162" width="7.5546875" customWidth="1"/>
    <col min="6163" max="6163" width="9.109375" customWidth="1"/>
    <col min="6164" max="6164" width="7.33203125" customWidth="1"/>
    <col min="6165" max="6165" width="6.88671875" customWidth="1"/>
    <col min="6166" max="6166" width="9.33203125" customWidth="1"/>
    <col min="6167" max="6167" width="10.44140625" customWidth="1"/>
    <col min="6168" max="6168" width="5.6640625" customWidth="1"/>
    <col min="6401" max="6401" width="27.33203125" customWidth="1"/>
    <col min="6402" max="6402" width="22.6640625" customWidth="1"/>
    <col min="6403" max="6403" width="56.44140625" customWidth="1"/>
    <col min="6404" max="6404" width="70" customWidth="1"/>
    <col min="6405" max="6405" width="24.44140625" customWidth="1"/>
    <col min="6406" max="6406" width="24.88671875" customWidth="1"/>
    <col min="6407" max="6407" width="52.88671875" customWidth="1"/>
    <col min="6408" max="6408" width="42.88671875" customWidth="1"/>
    <col min="6409" max="6409" width="37.109375" customWidth="1"/>
    <col min="6410" max="6410" width="8.33203125" customWidth="1"/>
    <col min="6411" max="6411" width="11" customWidth="1"/>
    <col min="6412" max="6412" width="11.5546875" customWidth="1"/>
    <col min="6413" max="6413" width="8.44140625" customWidth="1"/>
    <col min="6414" max="6414" width="10.88671875" customWidth="1"/>
    <col min="6415" max="6415" width="12" customWidth="1"/>
    <col min="6416" max="6416" width="8.88671875" customWidth="1"/>
    <col min="6417" max="6417" width="10.109375" customWidth="1"/>
    <col min="6418" max="6418" width="7.5546875" customWidth="1"/>
    <col min="6419" max="6419" width="9.109375" customWidth="1"/>
    <col min="6420" max="6420" width="7.33203125" customWidth="1"/>
    <col min="6421" max="6421" width="6.88671875" customWidth="1"/>
    <col min="6422" max="6422" width="9.33203125" customWidth="1"/>
    <col min="6423" max="6423" width="10.44140625" customWidth="1"/>
    <col min="6424" max="6424" width="5.6640625" customWidth="1"/>
    <col min="6657" max="6657" width="27.33203125" customWidth="1"/>
    <col min="6658" max="6658" width="22.6640625" customWidth="1"/>
    <col min="6659" max="6659" width="56.44140625" customWidth="1"/>
    <col min="6660" max="6660" width="70" customWidth="1"/>
    <col min="6661" max="6661" width="24.44140625" customWidth="1"/>
    <col min="6662" max="6662" width="24.88671875" customWidth="1"/>
    <col min="6663" max="6663" width="52.88671875" customWidth="1"/>
    <col min="6664" max="6664" width="42.88671875" customWidth="1"/>
    <col min="6665" max="6665" width="37.109375" customWidth="1"/>
    <col min="6666" max="6666" width="8.33203125" customWidth="1"/>
    <col min="6667" max="6667" width="11" customWidth="1"/>
    <col min="6668" max="6668" width="11.5546875" customWidth="1"/>
    <col min="6669" max="6669" width="8.44140625" customWidth="1"/>
    <col min="6670" max="6670" width="10.88671875" customWidth="1"/>
    <col min="6671" max="6671" width="12" customWidth="1"/>
    <col min="6672" max="6672" width="8.88671875" customWidth="1"/>
    <col min="6673" max="6673" width="10.109375" customWidth="1"/>
    <col min="6674" max="6674" width="7.5546875" customWidth="1"/>
    <col min="6675" max="6675" width="9.109375" customWidth="1"/>
    <col min="6676" max="6676" width="7.33203125" customWidth="1"/>
    <col min="6677" max="6677" width="6.88671875" customWidth="1"/>
    <col min="6678" max="6678" width="9.33203125" customWidth="1"/>
    <col min="6679" max="6679" width="10.44140625" customWidth="1"/>
    <col min="6680" max="6680" width="5.6640625" customWidth="1"/>
    <col min="6913" max="6913" width="27.33203125" customWidth="1"/>
    <col min="6914" max="6914" width="22.6640625" customWidth="1"/>
    <col min="6915" max="6915" width="56.44140625" customWidth="1"/>
    <col min="6916" max="6916" width="70" customWidth="1"/>
    <col min="6917" max="6917" width="24.44140625" customWidth="1"/>
    <col min="6918" max="6918" width="24.88671875" customWidth="1"/>
    <col min="6919" max="6919" width="52.88671875" customWidth="1"/>
    <col min="6920" max="6920" width="42.88671875" customWidth="1"/>
    <col min="6921" max="6921" width="37.109375" customWidth="1"/>
    <col min="6922" max="6922" width="8.33203125" customWidth="1"/>
    <col min="6923" max="6923" width="11" customWidth="1"/>
    <col min="6924" max="6924" width="11.5546875" customWidth="1"/>
    <col min="6925" max="6925" width="8.44140625" customWidth="1"/>
    <col min="6926" max="6926" width="10.88671875" customWidth="1"/>
    <col min="6927" max="6927" width="12" customWidth="1"/>
    <col min="6928" max="6928" width="8.88671875" customWidth="1"/>
    <col min="6929" max="6929" width="10.109375" customWidth="1"/>
    <col min="6930" max="6930" width="7.5546875" customWidth="1"/>
    <col min="6931" max="6931" width="9.109375" customWidth="1"/>
    <col min="6932" max="6932" width="7.33203125" customWidth="1"/>
    <col min="6933" max="6933" width="6.88671875" customWidth="1"/>
    <col min="6934" max="6934" width="9.33203125" customWidth="1"/>
    <col min="6935" max="6935" width="10.44140625" customWidth="1"/>
    <col min="6936" max="6936" width="5.6640625" customWidth="1"/>
    <col min="7169" max="7169" width="27.33203125" customWidth="1"/>
    <col min="7170" max="7170" width="22.6640625" customWidth="1"/>
    <col min="7171" max="7171" width="56.44140625" customWidth="1"/>
    <col min="7172" max="7172" width="70" customWidth="1"/>
    <col min="7173" max="7173" width="24.44140625" customWidth="1"/>
    <col min="7174" max="7174" width="24.88671875" customWidth="1"/>
    <col min="7175" max="7175" width="52.88671875" customWidth="1"/>
    <col min="7176" max="7176" width="42.88671875" customWidth="1"/>
    <col min="7177" max="7177" width="37.109375" customWidth="1"/>
    <col min="7178" max="7178" width="8.33203125" customWidth="1"/>
    <col min="7179" max="7179" width="11" customWidth="1"/>
    <col min="7180" max="7180" width="11.5546875" customWidth="1"/>
    <col min="7181" max="7181" width="8.44140625" customWidth="1"/>
    <col min="7182" max="7182" width="10.88671875" customWidth="1"/>
    <col min="7183" max="7183" width="12" customWidth="1"/>
    <col min="7184" max="7184" width="8.88671875" customWidth="1"/>
    <col min="7185" max="7185" width="10.109375" customWidth="1"/>
    <col min="7186" max="7186" width="7.5546875" customWidth="1"/>
    <col min="7187" max="7187" width="9.109375" customWidth="1"/>
    <col min="7188" max="7188" width="7.33203125" customWidth="1"/>
    <col min="7189" max="7189" width="6.88671875" customWidth="1"/>
    <col min="7190" max="7190" width="9.33203125" customWidth="1"/>
    <col min="7191" max="7191" width="10.44140625" customWidth="1"/>
    <col min="7192" max="7192" width="5.6640625" customWidth="1"/>
    <col min="7425" max="7425" width="27.33203125" customWidth="1"/>
    <col min="7426" max="7426" width="22.6640625" customWidth="1"/>
    <col min="7427" max="7427" width="56.44140625" customWidth="1"/>
    <col min="7428" max="7428" width="70" customWidth="1"/>
    <col min="7429" max="7429" width="24.44140625" customWidth="1"/>
    <col min="7430" max="7430" width="24.88671875" customWidth="1"/>
    <col min="7431" max="7431" width="52.88671875" customWidth="1"/>
    <col min="7432" max="7432" width="42.88671875" customWidth="1"/>
    <col min="7433" max="7433" width="37.109375" customWidth="1"/>
    <col min="7434" max="7434" width="8.33203125" customWidth="1"/>
    <col min="7435" max="7435" width="11" customWidth="1"/>
    <col min="7436" max="7436" width="11.5546875" customWidth="1"/>
    <col min="7437" max="7437" width="8.44140625" customWidth="1"/>
    <col min="7438" max="7438" width="10.88671875" customWidth="1"/>
    <col min="7439" max="7439" width="12" customWidth="1"/>
    <col min="7440" max="7440" width="8.88671875" customWidth="1"/>
    <col min="7441" max="7441" width="10.109375" customWidth="1"/>
    <col min="7442" max="7442" width="7.5546875" customWidth="1"/>
    <col min="7443" max="7443" width="9.109375" customWidth="1"/>
    <col min="7444" max="7444" width="7.33203125" customWidth="1"/>
    <col min="7445" max="7445" width="6.88671875" customWidth="1"/>
    <col min="7446" max="7446" width="9.33203125" customWidth="1"/>
    <col min="7447" max="7447" width="10.44140625" customWidth="1"/>
    <col min="7448" max="7448" width="5.6640625" customWidth="1"/>
    <col min="7681" max="7681" width="27.33203125" customWidth="1"/>
    <col min="7682" max="7682" width="22.6640625" customWidth="1"/>
    <col min="7683" max="7683" width="56.44140625" customWidth="1"/>
    <col min="7684" max="7684" width="70" customWidth="1"/>
    <col min="7685" max="7685" width="24.44140625" customWidth="1"/>
    <col min="7686" max="7686" width="24.88671875" customWidth="1"/>
    <col min="7687" max="7687" width="52.88671875" customWidth="1"/>
    <col min="7688" max="7688" width="42.88671875" customWidth="1"/>
    <col min="7689" max="7689" width="37.109375" customWidth="1"/>
    <col min="7690" max="7690" width="8.33203125" customWidth="1"/>
    <col min="7691" max="7691" width="11" customWidth="1"/>
    <col min="7692" max="7692" width="11.5546875" customWidth="1"/>
    <col min="7693" max="7693" width="8.44140625" customWidth="1"/>
    <col min="7694" max="7694" width="10.88671875" customWidth="1"/>
    <col min="7695" max="7695" width="12" customWidth="1"/>
    <col min="7696" max="7696" width="8.88671875" customWidth="1"/>
    <col min="7697" max="7697" width="10.109375" customWidth="1"/>
    <col min="7698" max="7698" width="7.5546875" customWidth="1"/>
    <col min="7699" max="7699" width="9.109375" customWidth="1"/>
    <col min="7700" max="7700" width="7.33203125" customWidth="1"/>
    <col min="7701" max="7701" width="6.88671875" customWidth="1"/>
    <col min="7702" max="7702" width="9.33203125" customWidth="1"/>
    <col min="7703" max="7703" width="10.44140625" customWidth="1"/>
    <col min="7704" max="7704" width="5.6640625" customWidth="1"/>
    <col min="7937" max="7937" width="27.33203125" customWidth="1"/>
    <col min="7938" max="7938" width="22.6640625" customWidth="1"/>
    <col min="7939" max="7939" width="56.44140625" customWidth="1"/>
    <col min="7940" max="7940" width="70" customWidth="1"/>
    <col min="7941" max="7941" width="24.44140625" customWidth="1"/>
    <col min="7942" max="7942" width="24.88671875" customWidth="1"/>
    <col min="7943" max="7943" width="52.88671875" customWidth="1"/>
    <col min="7944" max="7944" width="42.88671875" customWidth="1"/>
    <col min="7945" max="7945" width="37.109375" customWidth="1"/>
    <col min="7946" max="7946" width="8.33203125" customWidth="1"/>
    <col min="7947" max="7947" width="11" customWidth="1"/>
    <col min="7948" max="7948" width="11.5546875" customWidth="1"/>
    <col min="7949" max="7949" width="8.44140625" customWidth="1"/>
    <col min="7950" max="7950" width="10.88671875" customWidth="1"/>
    <col min="7951" max="7951" width="12" customWidth="1"/>
    <col min="7952" max="7952" width="8.88671875" customWidth="1"/>
    <col min="7953" max="7953" width="10.109375" customWidth="1"/>
    <col min="7954" max="7954" width="7.5546875" customWidth="1"/>
    <col min="7955" max="7955" width="9.109375" customWidth="1"/>
    <col min="7956" max="7956" width="7.33203125" customWidth="1"/>
    <col min="7957" max="7957" width="6.88671875" customWidth="1"/>
    <col min="7958" max="7958" width="9.33203125" customWidth="1"/>
    <col min="7959" max="7959" width="10.44140625" customWidth="1"/>
    <col min="7960" max="7960" width="5.6640625" customWidth="1"/>
    <col min="8193" max="8193" width="27.33203125" customWidth="1"/>
    <col min="8194" max="8194" width="22.6640625" customWidth="1"/>
    <col min="8195" max="8195" width="56.44140625" customWidth="1"/>
    <col min="8196" max="8196" width="70" customWidth="1"/>
    <col min="8197" max="8197" width="24.44140625" customWidth="1"/>
    <col min="8198" max="8198" width="24.88671875" customWidth="1"/>
    <col min="8199" max="8199" width="52.88671875" customWidth="1"/>
    <col min="8200" max="8200" width="42.88671875" customWidth="1"/>
    <col min="8201" max="8201" width="37.109375" customWidth="1"/>
    <col min="8202" max="8202" width="8.33203125" customWidth="1"/>
    <col min="8203" max="8203" width="11" customWidth="1"/>
    <col min="8204" max="8204" width="11.5546875" customWidth="1"/>
    <col min="8205" max="8205" width="8.44140625" customWidth="1"/>
    <col min="8206" max="8206" width="10.88671875" customWidth="1"/>
    <col min="8207" max="8207" width="12" customWidth="1"/>
    <col min="8208" max="8208" width="8.88671875" customWidth="1"/>
    <col min="8209" max="8209" width="10.109375" customWidth="1"/>
    <col min="8210" max="8210" width="7.5546875" customWidth="1"/>
    <col min="8211" max="8211" width="9.109375" customWidth="1"/>
    <col min="8212" max="8212" width="7.33203125" customWidth="1"/>
    <col min="8213" max="8213" width="6.88671875" customWidth="1"/>
    <col min="8214" max="8214" width="9.33203125" customWidth="1"/>
    <col min="8215" max="8215" width="10.44140625" customWidth="1"/>
    <col min="8216" max="8216" width="5.6640625" customWidth="1"/>
    <col min="8449" max="8449" width="27.33203125" customWidth="1"/>
    <col min="8450" max="8450" width="22.6640625" customWidth="1"/>
    <col min="8451" max="8451" width="56.44140625" customWidth="1"/>
    <col min="8452" max="8452" width="70" customWidth="1"/>
    <col min="8453" max="8453" width="24.44140625" customWidth="1"/>
    <col min="8454" max="8454" width="24.88671875" customWidth="1"/>
    <col min="8455" max="8455" width="52.88671875" customWidth="1"/>
    <col min="8456" max="8456" width="42.88671875" customWidth="1"/>
    <col min="8457" max="8457" width="37.109375" customWidth="1"/>
    <col min="8458" max="8458" width="8.33203125" customWidth="1"/>
    <col min="8459" max="8459" width="11" customWidth="1"/>
    <col min="8460" max="8460" width="11.5546875" customWidth="1"/>
    <col min="8461" max="8461" width="8.44140625" customWidth="1"/>
    <col min="8462" max="8462" width="10.88671875" customWidth="1"/>
    <col min="8463" max="8463" width="12" customWidth="1"/>
    <col min="8464" max="8464" width="8.88671875" customWidth="1"/>
    <col min="8465" max="8465" width="10.109375" customWidth="1"/>
    <col min="8466" max="8466" width="7.5546875" customWidth="1"/>
    <col min="8467" max="8467" width="9.109375" customWidth="1"/>
    <col min="8468" max="8468" width="7.33203125" customWidth="1"/>
    <col min="8469" max="8469" width="6.88671875" customWidth="1"/>
    <col min="8470" max="8470" width="9.33203125" customWidth="1"/>
    <col min="8471" max="8471" width="10.44140625" customWidth="1"/>
    <col min="8472" max="8472" width="5.6640625" customWidth="1"/>
    <col min="8705" max="8705" width="27.33203125" customWidth="1"/>
    <col min="8706" max="8706" width="22.6640625" customWidth="1"/>
    <col min="8707" max="8707" width="56.44140625" customWidth="1"/>
    <col min="8708" max="8708" width="70" customWidth="1"/>
    <col min="8709" max="8709" width="24.44140625" customWidth="1"/>
    <col min="8710" max="8710" width="24.88671875" customWidth="1"/>
    <col min="8711" max="8711" width="52.88671875" customWidth="1"/>
    <col min="8712" max="8712" width="42.88671875" customWidth="1"/>
    <col min="8713" max="8713" width="37.109375" customWidth="1"/>
    <col min="8714" max="8714" width="8.33203125" customWidth="1"/>
    <col min="8715" max="8715" width="11" customWidth="1"/>
    <col min="8716" max="8716" width="11.5546875" customWidth="1"/>
    <col min="8717" max="8717" width="8.44140625" customWidth="1"/>
    <col min="8718" max="8718" width="10.88671875" customWidth="1"/>
    <col min="8719" max="8719" width="12" customWidth="1"/>
    <col min="8720" max="8720" width="8.88671875" customWidth="1"/>
    <col min="8721" max="8721" width="10.109375" customWidth="1"/>
    <col min="8722" max="8722" width="7.5546875" customWidth="1"/>
    <col min="8723" max="8723" width="9.109375" customWidth="1"/>
    <col min="8724" max="8724" width="7.33203125" customWidth="1"/>
    <col min="8725" max="8725" width="6.88671875" customWidth="1"/>
    <col min="8726" max="8726" width="9.33203125" customWidth="1"/>
    <col min="8727" max="8727" width="10.44140625" customWidth="1"/>
    <col min="8728" max="8728" width="5.6640625" customWidth="1"/>
    <col min="8961" max="8961" width="27.33203125" customWidth="1"/>
    <col min="8962" max="8962" width="22.6640625" customWidth="1"/>
    <col min="8963" max="8963" width="56.44140625" customWidth="1"/>
    <col min="8964" max="8964" width="70" customWidth="1"/>
    <col min="8965" max="8965" width="24.44140625" customWidth="1"/>
    <col min="8966" max="8966" width="24.88671875" customWidth="1"/>
    <col min="8967" max="8967" width="52.88671875" customWidth="1"/>
    <col min="8968" max="8968" width="42.88671875" customWidth="1"/>
    <col min="8969" max="8969" width="37.109375" customWidth="1"/>
    <col min="8970" max="8970" width="8.33203125" customWidth="1"/>
    <col min="8971" max="8971" width="11" customWidth="1"/>
    <col min="8972" max="8972" width="11.5546875" customWidth="1"/>
    <col min="8973" max="8973" width="8.44140625" customWidth="1"/>
    <col min="8974" max="8974" width="10.88671875" customWidth="1"/>
    <col min="8975" max="8975" width="12" customWidth="1"/>
    <col min="8976" max="8976" width="8.88671875" customWidth="1"/>
    <col min="8977" max="8977" width="10.109375" customWidth="1"/>
    <col min="8978" max="8978" width="7.5546875" customWidth="1"/>
    <col min="8979" max="8979" width="9.109375" customWidth="1"/>
    <col min="8980" max="8980" width="7.33203125" customWidth="1"/>
    <col min="8981" max="8981" width="6.88671875" customWidth="1"/>
    <col min="8982" max="8982" width="9.33203125" customWidth="1"/>
    <col min="8983" max="8983" width="10.44140625" customWidth="1"/>
    <col min="8984" max="8984" width="5.6640625" customWidth="1"/>
    <col min="9217" max="9217" width="27.33203125" customWidth="1"/>
    <col min="9218" max="9218" width="22.6640625" customWidth="1"/>
    <col min="9219" max="9219" width="56.44140625" customWidth="1"/>
    <col min="9220" max="9220" width="70" customWidth="1"/>
    <col min="9221" max="9221" width="24.44140625" customWidth="1"/>
    <col min="9222" max="9222" width="24.88671875" customWidth="1"/>
    <col min="9223" max="9223" width="52.88671875" customWidth="1"/>
    <col min="9224" max="9224" width="42.88671875" customWidth="1"/>
    <col min="9225" max="9225" width="37.109375" customWidth="1"/>
    <col min="9226" max="9226" width="8.33203125" customWidth="1"/>
    <col min="9227" max="9227" width="11" customWidth="1"/>
    <col min="9228" max="9228" width="11.5546875" customWidth="1"/>
    <col min="9229" max="9229" width="8.44140625" customWidth="1"/>
    <col min="9230" max="9230" width="10.88671875" customWidth="1"/>
    <col min="9231" max="9231" width="12" customWidth="1"/>
    <col min="9232" max="9232" width="8.88671875" customWidth="1"/>
    <col min="9233" max="9233" width="10.109375" customWidth="1"/>
    <col min="9234" max="9234" width="7.5546875" customWidth="1"/>
    <col min="9235" max="9235" width="9.109375" customWidth="1"/>
    <col min="9236" max="9236" width="7.33203125" customWidth="1"/>
    <col min="9237" max="9237" width="6.88671875" customWidth="1"/>
    <col min="9238" max="9238" width="9.33203125" customWidth="1"/>
    <col min="9239" max="9239" width="10.44140625" customWidth="1"/>
    <col min="9240" max="9240" width="5.6640625" customWidth="1"/>
    <col min="9473" max="9473" width="27.33203125" customWidth="1"/>
    <col min="9474" max="9474" width="22.6640625" customWidth="1"/>
    <col min="9475" max="9475" width="56.44140625" customWidth="1"/>
    <col min="9476" max="9476" width="70" customWidth="1"/>
    <col min="9477" max="9477" width="24.44140625" customWidth="1"/>
    <col min="9478" max="9478" width="24.88671875" customWidth="1"/>
    <col min="9479" max="9479" width="52.88671875" customWidth="1"/>
    <col min="9480" max="9480" width="42.88671875" customWidth="1"/>
    <col min="9481" max="9481" width="37.109375" customWidth="1"/>
    <col min="9482" max="9482" width="8.33203125" customWidth="1"/>
    <col min="9483" max="9483" width="11" customWidth="1"/>
    <col min="9484" max="9484" width="11.5546875" customWidth="1"/>
    <col min="9485" max="9485" width="8.44140625" customWidth="1"/>
    <col min="9486" max="9486" width="10.88671875" customWidth="1"/>
    <col min="9487" max="9487" width="12" customWidth="1"/>
    <col min="9488" max="9488" width="8.88671875" customWidth="1"/>
    <col min="9489" max="9489" width="10.109375" customWidth="1"/>
    <col min="9490" max="9490" width="7.5546875" customWidth="1"/>
    <col min="9491" max="9491" width="9.109375" customWidth="1"/>
    <col min="9492" max="9492" width="7.33203125" customWidth="1"/>
    <col min="9493" max="9493" width="6.88671875" customWidth="1"/>
    <col min="9494" max="9494" width="9.33203125" customWidth="1"/>
    <col min="9495" max="9495" width="10.44140625" customWidth="1"/>
    <col min="9496" max="9496" width="5.6640625" customWidth="1"/>
    <col min="9729" max="9729" width="27.33203125" customWidth="1"/>
    <col min="9730" max="9730" width="22.6640625" customWidth="1"/>
    <col min="9731" max="9731" width="56.44140625" customWidth="1"/>
    <col min="9732" max="9732" width="70" customWidth="1"/>
    <col min="9733" max="9733" width="24.44140625" customWidth="1"/>
    <col min="9734" max="9734" width="24.88671875" customWidth="1"/>
    <col min="9735" max="9735" width="52.88671875" customWidth="1"/>
    <col min="9736" max="9736" width="42.88671875" customWidth="1"/>
    <col min="9737" max="9737" width="37.109375" customWidth="1"/>
    <col min="9738" max="9738" width="8.33203125" customWidth="1"/>
    <col min="9739" max="9739" width="11" customWidth="1"/>
    <col min="9740" max="9740" width="11.5546875" customWidth="1"/>
    <col min="9741" max="9741" width="8.44140625" customWidth="1"/>
    <col min="9742" max="9742" width="10.88671875" customWidth="1"/>
    <col min="9743" max="9743" width="12" customWidth="1"/>
    <col min="9744" max="9744" width="8.88671875" customWidth="1"/>
    <col min="9745" max="9745" width="10.109375" customWidth="1"/>
    <col min="9746" max="9746" width="7.5546875" customWidth="1"/>
    <col min="9747" max="9747" width="9.109375" customWidth="1"/>
    <col min="9748" max="9748" width="7.33203125" customWidth="1"/>
    <col min="9749" max="9749" width="6.88671875" customWidth="1"/>
    <col min="9750" max="9750" width="9.33203125" customWidth="1"/>
    <col min="9751" max="9751" width="10.44140625" customWidth="1"/>
    <col min="9752" max="9752" width="5.6640625" customWidth="1"/>
    <col min="9985" max="9985" width="27.33203125" customWidth="1"/>
    <col min="9986" max="9986" width="22.6640625" customWidth="1"/>
    <col min="9987" max="9987" width="56.44140625" customWidth="1"/>
    <col min="9988" max="9988" width="70" customWidth="1"/>
    <col min="9989" max="9989" width="24.44140625" customWidth="1"/>
    <col min="9990" max="9990" width="24.88671875" customWidth="1"/>
    <col min="9991" max="9991" width="52.88671875" customWidth="1"/>
    <col min="9992" max="9992" width="42.88671875" customWidth="1"/>
    <col min="9993" max="9993" width="37.109375" customWidth="1"/>
    <col min="9994" max="9994" width="8.33203125" customWidth="1"/>
    <col min="9995" max="9995" width="11" customWidth="1"/>
    <col min="9996" max="9996" width="11.5546875" customWidth="1"/>
    <col min="9997" max="9997" width="8.44140625" customWidth="1"/>
    <col min="9998" max="9998" width="10.88671875" customWidth="1"/>
    <col min="9999" max="9999" width="12" customWidth="1"/>
    <col min="10000" max="10000" width="8.88671875" customWidth="1"/>
    <col min="10001" max="10001" width="10.109375" customWidth="1"/>
    <col min="10002" max="10002" width="7.5546875" customWidth="1"/>
    <col min="10003" max="10003" width="9.109375" customWidth="1"/>
    <col min="10004" max="10004" width="7.33203125" customWidth="1"/>
    <col min="10005" max="10005" width="6.88671875" customWidth="1"/>
    <col min="10006" max="10006" width="9.33203125" customWidth="1"/>
    <col min="10007" max="10007" width="10.44140625" customWidth="1"/>
    <col min="10008" max="10008" width="5.6640625" customWidth="1"/>
    <col min="10241" max="10241" width="27.33203125" customWidth="1"/>
    <col min="10242" max="10242" width="22.6640625" customWidth="1"/>
    <col min="10243" max="10243" width="56.44140625" customWidth="1"/>
    <col min="10244" max="10244" width="70" customWidth="1"/>
    <col min="10245" max="10245" width="24.44140625" customWidth="1"/>
    <col min="10246" max="10246" width="24.88671875" customWidth="1"/>
    <col min="10247" max="10247" width="52.88671875" customWidth="1"/>
    <col min="10248" max="10248" width="42.88671875" customWidth="1"/>
    <col min="10249" max="10249" width="37.109375" customWidth="1"/>
    <col min="10250" max="10250" width="8.33203125" customWidth="1"/>
    <col min="10251" max="10251" width="11" customWidth="1"/>
    <col min="10252" max="10252" width="11.5546875" customWidth="1"/>
    <col min="10253" max="10253" width="8.44140625" customWidth="1"/>
    <col min="10254" max="10254" width="10.88671875" customWidth="1"/>
    <col min="10255" max="10255" width="12" customWidth="1"/>
    <col min="10256" max="10256" width="8.88671875" customWidth="1"/>
    <col min="10257" max="10257" width="10.109375" customWidth="1"/>
    <col min="10258" max="10258" width="7.5546875" customWidth="1"/>
    <col min="10259" max="10259" width="9.109375" customWidth="1"/>
    <col min="10260" max="10260" width="7.33203125" customWidth="1"/>
    <col min="10261" max="10261" width="6.88671875" customWidth="1"/>
    <col min="10262" max="10262" width="9.33203125" customWidth="1"/>
    <col min="10263" max="10263" width="10.44140625" customWidth="1"/>
    <col min="10264" max="10264" width="5.6640625" customWidth="1"/>
    <col min="10497" max="10497" width="27.33203125" customWidth="1"/>
    <col min="10498" max="10498" width="22.6640625" customWidth="1"/>
    <col min="10499" max="10499" width="56.44140625" customWidth="1"/>
    <col min="10500" max="10500" width="70" customWidth="1"/>
    <col min="10501" max="10501" width="24.44140625" customWidth="1"/>
    <col min="10502" max="10502" width="24.88671875" customWidth="1"/>
    <col min="10503" max="10503" width="52.88671875" customWidth="1"/>
    <col min="10504" max="10504" width="42.88671875" customWidth="1"/>
    <col min="10505" max="10505" width="37.109375" customWidth="1"/>
    <col min="10506" max="10506" width="8.33203125" customWidth="1"/>
    <col min="10507" max="10507" width="11" customWidth="1"/>
    <col min="10508" max="10508" width="11.5546875" customWidth="1"/>
    <col min="10509" max="10509" width="8.44140625" customWidth="1"/>
    <col min="10510" max="10510" width="10.88671875" customWidth="1"/>
    <col min="10511" max="10511" width="12" customWidth="1"/>
    <col min="10512" max="10512" width="8.88671875" customWidth="1"/>
    <col min="10513" max="10513" width="10.109375" customWidth="1"/>
    <col min="10514" max="10514" width="7.5546875" customWidth="1"/>
    <col min="10515" max="10515" width="9.109375" customWidth="1"/>
    <col min="10516" max="10516" width="7.33203125" customWidth="1"/>
    <col min="10517" max="10517" width="6.88671875" customWidth="1"/>
    <col min="10518" max="10518" width="9.33203125" customWidth="1"/>
    <col min="10519" max="10519" width="10.44140625" customWidth="1"/>
    <col min="10520" max="10520" width="5.6640625" customWidth="1"/>
    <col min="10753" max="10753" width="27.33203125" customWidth="1"/>
    <col min="10754" max="10754" width="22.6640625" customWidth="1"/>
    <col min="10755" max="10755" width="56.44140625" customWidth="1"/>
    <col min="10756" max="10756" width="70" customWidth="1"/>
    <col min="10757" max="10757" width="24.44140625" customWidth="1"/>
    <col min="10758" max="10758" width="24.88671875" customWidth="1"/>
    <col min="10759" max="10759" width="52.88671875" customWidth="1"/>
    <col min="10760" max="10760" width="42.88671875" customWidth="1"/>
    <col min="10761" max="10761" width="37.109375" customWidth="1"/>
    <col min="10762" max="10762" width="8.33203125" customWidth="1"/>
    <col min="10763" max="10763" width="11" customWidth="1"/>
    <col min="10764" max="10764" width="11.5546875" customWidth="1"/>
    <col min="10765" max="10765" width="8.44140625" customWidth="1"/>
    <col min="10766" max="10766" width="10.88671875" customWidth="1"/>
    <col min="10767" max="10767" width="12" customWidth="1"/>
    <col min="10768" max="10768" width="8.88671875" customWidth="1"/>
    <col min="10769" max="10769" width="10.109375" customWidth="1"/>
    <col min="10770" max="10770" width="7.5546875" customWidth="1"/>
    <col min="10771" max="10771" width="9.109375" customWidth="1"/>
    <col min="10772" max="10772" width="7.33203125" customWidth="1"/>
    <col min="10773" max="10773" width="6.88671875" customWidth="1"/>
    <col min="10774" max="10774" width="9.33203125" customWidth="1"/>
    <col min="10775" max="10775" width="10.44140625" customWidth="1"/>
    <col min="10776" max="10776" width="5.6640625" customWidth="1"/>
    <col min="11009" max="11009" width="27.33203125" customWidth="1"/>
    <col min="11010" max="11010" width="22.6640625" customWidth="1"/>
    <col min="11011" max="11011" width="56.44140625" customWidth="1"/>
    <col min="11012" max="11012" width="70" customWidth="1"/>
    <col min="11013" max="11013" width="24.44140625" customWidth="1"/>
    <col min="11014" max="11014" width="24.88671875" customWidth="1"/>
    <col min="11015" max="11015" width="52.88671875" customWidth="1"/>
    <col min="11016" max="11016" width="42.88671875" customWidth="1"/>
    <col min="11017" max="11017" width="37.109375" customWidth="1"/>
    <col min="11018" max="11018" width="8.33203125" customWidth="1"/>
    <col min="11019" max="11019" width="11" customWidth="1"/>
    <col min="11020" max="11020" width="11.5546875" customWidth="1"/>
    <col min="11021" max="11021" width="8.44140625" customWidth="1"/>
    <col min="11022" max="11022" width="10.88671875" customWidth="1"/>
    <col min="11023" max="11023" width="12" customWidth="1"/>
    <col min="11024" max="11024" width="8.88671875" customWidth="1"/>
    <col min="11025" max="11025" width="10.109375" customWidth="1"/>
    <col min="11026" max="11026" width="7.5546875" customWidth="1"/>
    <col min="11027" max="11027" width="9.109375" customWidth="1"/>
    <col min="11028" max="11028" width="7.33203125" customWidth="1"/>
    <col min="11029" max="11029" width="6.88671875" customWidth="1"/>
    <col min="11030" max="11030" width="9.33203125" customWidth="1"/>
    <col min="11031" max="11031" width="10.44140625" customWidth="1"/>
    <col min="11032" max="11032" width="5.6640625" customWidth="1"/>
    <col min="11265" max="11265" width="27.33203125" customWidth="1"/>
    <col min="11266" max="11266" width="22.6640625" customWidth="1"/>
    <col min="11267" max="11267" width="56.44140625" customWidth="1"/>
    <col min="11268" max="11268" width="70" customWidth="1"/>
    <col min="11269" max="11269" width="24.44140625" customWidth="1"/>
    <col min="11270" max="11270" width="24.88671875" customWidth="1"/>
    <col min="11271" max="11271" width="52.88671875" customWidth="1"/>
    <col min="11272" max="11272" width="42.88671875" customWidth="1"/>
    <col min="11273" max="11273" width="37.109375" customWidth="1"/>
    <col min="11274" max="11274" width="8.33203125" customWidth="1"/>
    <col min="11275" max="11275" width="11" customWidth="1"/>
    <col min="11276" max="11276" width="11.5546875" customWidth="1"/>
    <col min="11277" max="11277" width="8.44140625" customWidth="1"/>
    <col min="11278" max="11278" width="10.88671875" customWidth="1"/>
    <col min="11279" max="11279" width="12" customWidth="1"/>
    <col min="11280" max="11280" width="8.88671875" customWidth="1"/>
    <col min="11281" max="11281" width="10.109375" customWidth="1"/>
    <col min="11282" max="11282" width="7.5546875" customWidth="1"/>
    <col min="11283" max="11283" width="9.109375" customWidth="1"/>
    <col min="11284" max="11284" width="7.33203125" customWidth="1"/>
    <col min="11285" max="11285" width="6.88671875" customWidth="1"/>
    <col min="11286" max="11286" width="9.33203125" customWidth="1"/>
    <col min="11287" max="11287" width="10.44140625" customWidth="1"/>
    <col min="11288" max="11288" width="5.6640625" customWidth="1"/>
    <col min="11521" max="11521" width="27.33203125" customWidth="1"/>
    <col min="11522" max="11522" width="22.6640625" customWidth="1"/>
    <col min="11523" max="11523" width="56.44140625" customWidth="1"/>
    <col min="11524" max="11524" width="70" customWidth="1"/>
    <col min="11525" max="11525" width="24.44140625" customWidth="1"/>
    <col min="11526" max="11526" width="24.88671875" customWidth="1"/>
    <col min="11527" max="11527" width="52.88671875" customWidth="1"/>
    <col min="11528" max="11528" width="42.88671875" customWidth="1"/>
    <col min="11529" max="11529" width="37.109375" customWidth="1"/>
    <col min="11530" max="11530" width="8.33203125" customWidth="1"/>
    <col min="11531" max="11531" width="11" customWidth="1"/>
    <col min="11532" max="11532" width="11.5546875" customWidth="1"/>
    <col min="11533" max="11533" width="8.44140625" customWidth="1"/>
    <col min="11534" max="11534" width="10.88671875" customWidth="1"/>
    <col min="11535" max="11535" width="12" customWidth="1"/>
    <col min="11536" max="11536" width="8.88671875" customWidth="1"/>
    <col min="11537" max="11537" width="10.109375" customWidth="1"/>
    <col min="11538" max="11538" width="7.5546875" customWidth="1"/>
    <col min="11539" max="11539" width="9.109375" customWidth="1"/>
    <col min="11540" max="11540" width="7.33203125" customWidth="1"/>
    <col min="11541" max="11541" width="6.88671875" customWidth="1"/>
    <col min="11542" max="11542" width="9.33203125" customWidth="1"/>
    <col min="11543" max="11543" width="10.44140625" customWidth="1"/>
    <col min="11544" max="11544" width="5.6640625" customWidth="1"/>
    <col min="11777" max="11777" width="27.33203125" customWidth="1"/>
    <col min="11778" max="11778" width="22.6640625" customWidth="1"/>
    <col min="11779" max="11779" width="56.44140625" customWidth="1"/>
    <col min="11780" max="11780" width="70" customWidth="1"/>
    <col min="11781" max="11781" width="24.44140625" customWidth="1"/>
    <col min="11782" max="11782" width="24.88671875" customWidth="1"/>
    <col min="11783" max="11783" width="52.88671875" customWidth="1"/>
    <col min="11784" max="11784" width="42.88671875" customWidth="1"/>
    <col min="11785" max="11785" width="37.109375" customWidth="1"/>
    <col min="11786" max="11786" width="8.33203125" customWidth="1"/>
    <col min="11787" max="11787" width="11" customWidth="1"/>
    <col min="11788" max="11788" width="11.5546875" customWidth="1"/>
    <col min="11789" max="11789" width="8.44140625" customWidth="1"/>
    <col min="11790" max="11790" width="10.88671875" customWidth="1"/>
    <col min="11791" max="11791" width="12" customWidth="1"/>
    <col min="11792" max="11792" width="8.88671875" customWidth="1"/>
    <col min="11793" max="11793" width="10.109375" customWidth="1"/>
    <col min="11794" max="11794" width="7.5546875" customWidth="1"/>
    <col min="11795" max="11795" width="9.109375" customWidth="1"/>
    <col min="11796" max="11796" width="7.33203125" customWidth="1"/>
    <col min="11797" max="11797" width="6.88671875" customWidth="1"/>
    <col min="11798" max="11798" width="9.33203125" customWidth="1"/>
    <col min="11799" max="11799" width="10.44140625" customWidth="1"/>
    <col min="11800" max="11800" width="5.6640625" customWidth="1"/>
    <col min="12033" max="12033" width="27.33203125" customWidth="1"/>
    <col min="12034" max="12034" width="22.6640625" customWidth="1"/>
    <col min="12035" max="12035" width="56.44140625" customWidth="1"/>
    <col min="12036" max="12036" width="70" customWidth="1"/>
    <col min="12037" max="12037" width="24.44140625" customWidth="1"/>
    <col min="12038" max="12038" width="24.88671875" customWidth="1"/>
    <col min="12039" max="12039" width="52.88671875" customWidth="1"/>
    <col min="12040" max="12040" width="42.88671875" customWidth="1"/>
    <col min="12041" max="12041" width="37.109375" customWidth="1"/>
    <col min="12042" max="12042" width="8.33203125" customWidth="1"/>
    <col min="12043" max="12043" width="11" customWidth="1"/>
    <col min="12044" max="12044" width="11.5546875" customWidth="1"/>
    <col min="12045" max="12045" width="8.44140625" customWidth="1"/>
    <col min="12046" max="12046" width="10.88671875" customWidth="1"/>
    <col min="12047" max="12047" width="12" customWidth="1"/>
    <col min="12048" max="12048" width="8.88671875" customWidth="1"/>
    <col min="12049" max="12049" width="10.109375" customWidth="1"/>
    <col min="12050" max="12050" width="7.5546875" customWidth="1"/>
    <col min="12051" max="12051" width="9.109375" customWidth="1"/>
    <col min="12052" max="12052" width="7.33203125" customWidth="1"/>
    <col min="12053" max="12053" width="6.88671875" customWidth="1"/>
    <col min="12054" max="12054" width="9.33203125" customWidth="1"/>
    <col min="12055" max="12055" width="10.44140625" customWidth="1"/>
    <col min="12056" max="12056" width="5.6640625" customWidth="1"/>
    <col min="12289" max="12289" width="27.33203125" customWidth="1"/>
    <col min="12290" max="12290" width="22.6640625" customWidth="1"/>
    <col min="12291" max="12291" width="56.44140625" customWidth="1"/>
    <col min="12292" max="12292" width="70" customWidth="1"/>
    <col min="12293" max="12293" width="24.44140625" customWidth="1"/>
    <col min="12294" max="12294" width="24.88671875" customWidth="1"/>
    <col min="12295" max="12295" width="52.88671875" customWidth="1"/>
    <col min="12296" max="12296" width="42.88671875" customWidth="1"/>
    <col min="12297" max="12297" width="37.109375" customWidth="1"/>
    <col min="12298" max="12298" width="8.33203125" customWidth="1"/>
    <col min="12299" max="12299" width="11" customWidth="1"/>
    <col min="12300" max="12300" width="11.5546875" customWidth="1"/>
    <col min="12301" max="12301" width="8.44140625" customWidth="1"/>
    <col min="12302" max="12302" width="10.88671875" customWidth="1"/>
    <col min="12303" max="12303" width="12" customWidth="1"/>
    <col min="12304" max="12304" width="8.88671875" customWidth="1"/>
    <col min="12305" max="12305" width="10.109375" customWidth="1"/>
    <col min="12306" max="12306" width="7.5546875" customWidth="1"/>
    <col min="12307" max="12307" width="9.109375" customWidth="1"/>
    <col min="12308" max="12308" width="7.33203125" customWidth="1"/>
    <col min="12309" max="12309" width="6.88671875" customWidth="1"/>
    <col min="12310" max="12310" width="9.33203125" customWidth="1"/>
    <col min="12311" max="12311" width="10.44140625" customWidth="1"/>
    <col min="12312" max="12312" width="5.6640625" customWidth="1"/>
    <col min="12545" max="12545" width="27.33203125" customWidth="1"/>
    <col min="12546" max="12546" width="22.6640625" customWidth="1"/>
    <col min="12547" max="12547" width="56.44140625" customWidth="1"/>
    <col min="12548" max="12548" width="70" customWidth="1"/>
    <col min="12549" max="12549" width="24.44140625" customWidth="1"/>
    <col min="12550" max="12550" width="24.88671875" customWidth="1"/>
    <col min="12551" max="12551" width="52.88671875" customWidth="1"/>
    <col min="12552" max="12552" width="42.88671875" customWidth="1"/>
    <col min="12553" max="12553" width="37.109375" customWidth="1"/>
    <col min="12554" max="12554" width="8.33203125" customWidth="1"/>
    <col min="12555" max="12555" width="11" customWidth="1"/>
    <col min="12556" max="12556" width="11.5546875" customWidth="1"/>
    <col min="12557" max="12557" width="8.44140625" customWidth="1"/>
    <col min="12558" max="12558" width="10.88671875" customWidth="1"/>
    <col min="12559" max="12559" width="12" customWidth="1"/>
    <col min="12560" max="12560" width="8.88671875" customWidth="1"/>
    <col min="12561" max="12561" width="10.109375" customWidth="1"/>
    <col min="12562" max="12562" width="7.5546875" customWidth="1"/>
    <col min="12563" max="12563" width="9.109375" customWidth="1"/>
    <col min="12564" max="12564" width="7.33203125" customWidth="1"/>
    <col min="12565" max="12565" width="6.88671875" customWidth="1"/>
    <col min="12566" max="12566" width="9.33203125" customWidth="1"/>
    <col min="12567" max="12567" width="10.44140625" customWidth="1"/>
    <col min="12568" max="12568" width="5.6640625" customWidth="1"/>
    <col min="12801" max="12801" width="27.33203125" customWidth="1"/>
    <col min="12802" max="12802" width="22.6640625" customWidth="1"/>
    <col min="12803" max="12803" width="56.44140625" customWidth="1"/>
    <col min="12804" max="12804" width="70" customWidth="1"/>
    <col min="12805" max="12805" width="24.44140625" customWidth="1"/>
    <col min="12806" max="12806" width="24.88671875" customWidth="1"/>
    <col min="12807" max="12807" width="52.88671875" customWidth="1"/>
    <col min="12808" max="12808" width="42.88671875" customWidth="1"/>
    <col min="12809" max="12809" width="37.109375" customWidth="1"/>
    <col min="12810" max="12810" width="8.33203125" customWidth="1"/>
    <col min="12811" max="12811" width="11" customWidth="1"/>
    <col min="12812" max="12812" width="11.5546875" customWidth="1"/>
    <col min="12813" max="12813" width="8.44140625" customWidth="1"/>
    <col min="12814" max="12814" width="10.88671875" customWidth="1"/>
    <col min="12815" max="12815" width="12" customWidth="1"/>
    <col min="12816" max="12816" width="8.88671875" customWidth="1"/>
    <col min="12817" max="12817" width="10.109375" customWidth="1"/>
    <col min="12818" max="12818" width="7.5546875" customWidth="1"/>
    <col min="12819" max="12819" width="9.109375" customWidth="1"/>
    <col min="12820" max="12820" width="7.33203125" customWidth="1"/>
    <col min="12821" max="12821" width="6.88671875" customWidth="1"/>
    <col min="12822" max="12822" width="9.33203125" customWidth="1"/>
    <col min="12823" max="12823" width="10.44140625" customWidth="1"/>
    <col min="12824" max="12824" width="5.6640625" customWidth="1"/>
    <col min="13057" max="13057" width="27.33203125" customWidth="1"/>
    <col min="13058" max="13058" width="22.6640625" customWidth="1"/>
    <col min="13059" max="13059" width="56.44140625" customWidth="1"/>
    <col min="13060" max="13060" width="70" customWidth="1"/>
    <col min="13061" max="13061" width="24.44140625" customWidth="1"/>
    <col min="13062" max="13062" width="24.88671875" customWidth="1"/>
    <col min="13063" max="13063" width="52.88671875" customWidth="1"/>
    <col min="13064" max="13064" width="42.88671875" customWidth="1"/>
    <col min="13065" max="13065" width="37.109375" customWidth="1"/>
    <col min="13066" max="13066" width="8.33203125" customWidth="1"/>
    <col min="13067" max="13067" width="11" customWidth="1"/>
    <col min="13068" max="13068" width="11.5546875" customWidth="1"/>
    <col min="13069" max="13069" width="8.44140625" customWidth="1"/>
    <col min="13070" max="13070" width="10.88671875" customWidth="1"/>
    <col min="13071" max="13071" width="12" customWidth="1"/>
    <col min="13072" max="13072" width="8.88671875" customWidth="1"/>
    <col min="13073" max="13073" width="10.109375" customWidth="1"/>
    <col min="13074" max="13074" width="7.5546875" customWidth="1"/>
    <col min="13075" max="13075" width="9.109375" customWidth="1"/>
    <col min="13076" max="13076" width="7.33203125" customWidth="1"/>
    <col min="13077" max="13077" width="6.88671875" customWidth="1"/>
    <col min="13078" max="13078" width="9.33203125" customWidth="1"/>
    <col min="13079" max="13079" width="10.44140625" customWidth="1"/>
    <col min="13080" max="13080" width="5.6640625" customWidth="1"/>
    <col min="13313" max="13313" width="27.33203125" customWidth="1"/>
    <col min="13314" max="13314" width="22.6640625" customWidth="1"/>
    <col min="13315" max="13315" width="56.44140625" customWidth="1"/>
    <col min="13316" max="13316" width="70" customWidth="1"/>
    <col min="13317" max="13317" width="24.44140625" customWidth="1"/>
    <col min="13318" max="13318" width="24.88671875" customWidth="1"/>
    <col min="13319" max="13319" width="52.88671875" customWidth="1"/>
    <col min="13320" max="13320" width="42.88671875" customWidth="1"/>
    <col min="13321" max="13321" width="37.109375" customWidth="1"/>
    <col min="13322" max="13322" width="8.33203125" customWidth="1"/>
    <col min="13323" max="13323" width="11" customWidth="1"/>
    <col min="13324" max="13324" width="11.5546875" customWidth="1"/>
    <col min="13325" max="13325" width="8.44140625" customWidth="1"/>
    <col min="13326" max="13326" width="10.88671875" customWidth="1"/>
    <col min="13327" max="13327" width="12" customWidth="1"/>
    <col min="13328" max="13328" width="8.88671875" customWidth="1"/>
    <col min="13329" max="13329" width="10.109375" customWidth="1"/>
    <col min="13330" max="13330" width="7.5546875" customWidth="1"/>
    <col min="13331" max="13331" width="9.109375" customWidth="1"/>
    <col min="13332" max="13332" width="7.33203125" customWidth="1"/>
    <col min="13333" max="13333" width="6.88671875" customWidth="1"/>
    <col min="13334" max="13334" width="9.33203125" customWidth="1"/>
    <col min="13335" max="13335" width="10.44140625" customWidth="1"/>
    <col min="13336" max="13336" width="5.6640625" customWidth="1"/>
    <col min="13569" max="13569" width="27.33203125" customWidth="1"/>
    <col min="13570" max="13570" width="22.6640625" customWidth="1"/>
    <col min="13571" max="13571" width="56.44140625" customWidth="1"/>
    <col min="13572" max="13572" width="70" customWidth="1"/>
    <col min="13573" max="13573" width="24.44140625" customWidth="1"/>
    <col min="13574" max="13574" width="24.88671875" customWidth="1"/>
    <col min="13575" max="13575" width="52.88671875" customWidth="1"/>
    <col min="13576" max="13576" width="42.88671875" customWidth="1"/>
    <col min="13577" max="13577" width="37.109375" customWidth="1"/>
    <col min="13578" max="13578" width="8.33203125" customWidth="1"/>
    <col min="13579" max="13579" width="11" customWidth="1"/>
    <col min="13580" max="13580" width="11.5546875" customWidth="1"/>
    <col min="13581" max="13581" width="8.44140625" customWidth="1"/>
    <col min="13582" max="13582" width="10.88671875" customWidth="1"/>
    <col min="13583" max="13583" width="12" customWidth="1"/>
    <col min="13584" max="13584" width="8.88671875" customWidth="1"/>
    <col min="13585" max="13585" width="10.109375" customWidth="1"/>
    <col min="13586" max="13586" width="7.5546875" customWidth="1"/>
    <col min="13587" max="13587" width="9.109375" customWidth="1"/>
    <col min="13588" max="13588" width="7.33203125" customWidth="1"/>
    <col min="13589" max="13589" width="6.88671875" customWidth="1"/>
    <col min="13590" max="13590" width="9.33203125" customWidth="1"/>
    <col min="13591" max="13591" width="10.44140625" customWidth="1"/>
    <col min="13592" max="13592" width="5.6640625" customWidth="1"/>
    <col min="13825" max="13825" width="27.33203125" customWidth="1"/>
    <col min="13826" max="13826" width="22.6640625" customWidth="1"/>
    <col min="13827" max="13827" width="56.44140625" customWidth="1"/>
    <col min="13828" max="13828" width="70" customWidth="1"/>
    <col min="13829" max="13829" width="24.44140625" customWidth="1"/>
    <col min="13830" max="13830" width="24.88671875" customWidth="1"/>
    <col min="13831" max="13831" width="52.88671875" customWidth="1"/>
    <col min="13832" max="13832" width="42.88671875" customWidth="1"/>
    <col min="13833" max="13833" width="37.109375" customWidth="1"/>
    <col min="13834" max="13834" width="8.33203125" customWidth="1"/>
    <col min="13835" max="13835" width="11" customWidth="1"/>
    <col min="13836" max="13836" width="11.5546875" customWidth="1"/>
    <col min="13837" max="13837" width="8.44140625" customWidth="1"/>
    <col min="13838" max="13838" width="10.88671875" customWidth="1"/>
    <col min="13839" max="13839" width="12" customWidth="1"/>
    <col min="13840" max="13840" width="8.88671875" customWidth="1"/>
    <col min="13841" max="13841" width="10.109375" customWidth="1"/>
    <col min="13842" max="13842" width="7.5546875" customWidth="1"/>
    <col min="13843" max="13843" width="9.109375" customWidth="1"/>
    <col min="13844" max="13844" width="7.33203125" customWidth="1"/>
    <col min="13845" max="13845" width="6.88671875" customWidth="1"/>
    <col min="13846" max="13846" width="9.33203125" customWidth="1"/>
    <col min="13847" max="13847" width="10.44140625" customWidth="1"/>
    <col min="13848" max="13848" width="5.6640625" customWidth="1"/>
    <col min="14081" max="14081" width="27.33203125" customWidth="1"/>
    <col min="14082" max="14082" width="22.6640625" customWidth="1"/>
    <col min="14083" max="14083" width="56.44140625" customWidth="1"/>
    <col min="14084" max="14084" width="70" customWidth="1"/>
    <col min="14085" max="14085" width="24.44140625" customWidth="1"/>
    <col min="14086" max="14086" width="24.88671875" customWidth="1"/>
    <col min="14087" max="14087" width="52.88671875" customWidth="1"/>
    <col min="14088" max="14088" width="42.88671875" customWidth="1"/>
    <col min="14089" max="14089" width="37.109375" customWidth="1"/>
    <col min="14090" max="14090" width="8.33203125" customWidth="1"/>
    <col min="14091" max="14091" width="11" customWidth="1"/>
    <col min="14092" max="14092" width="11.5546875" customWidth="1"/>
    <col min="14093" max="14093" width="8.44140625" customWidth="1"/>
    <col min="14094" max="14094" width="10.88671875" customWidth="1"/>
    <col min="14095" max="14095" width="12" customWidth="1"/>
    <col min="14096" max="14096" width="8.88671875" customWidth="1"/>
    <col min="14097" max="14097" width="10.109375" customWidth="1"/>
    <col min="14098" max="14098" width="7.5546875" customWidth="1"/>
    <col min="14099" max="14099" width="9.109375" customWidth="1"/>
    <col min="14100" max="14100" width="7.33203125" customWidth="1"/>
    <col min="14101" max="14101" width="6.88671875" customWidth="1"/>
    <col min="14102" max="14102" width="9.33203125" customWidth="1"/>
    <col min="14103" max="14103" width="10.44140625" customWidth="1"/>
    <col min="14104" max="14104" width="5.6640625" customWidth="1"/>
    <col min="14337" max="14337" width="27.33203125" customWidth="1"/>
    <col min="14338" max="14338" width="22.6640625" customWidth="1"/>
    <col min="14339" max="14339" width="56.44140625" customWidth="1"/>
    <col min="14340" max="14340" width="70" customWidth="1"/>
    <col min="14341" max="14341" width="24.44140625" customWidth="1"/>
    <col min="14342" max="14342" width="24.88671875" customWidth="1"/>
    <col min="14343" max="14343" width="52.88671875" customWidth="1"/>
    <col min="14344" max="14344" width="42.88671875" customWidth="1"/>
    <col min="14345" max="14345" width="37.109375" customWidth="1"/>
    <col min="14346" max="14346" width="8.33203125" customWidth="1"/>
    <col min="14347" max="14347" width="11" customWidth="1"/>
    <col min="14348" max="14348" width="11.5546875" customWidth="1"/>
    <col min="14349" max="14349" width="8.44140625" customWidth="1"/>
    <col min="14350" max="14350" width="10.88671875" customWidth="1"/>
    <col min="14351" max="14351" width="12" customWidth="1"/>
    <col min="14352" max="14352" width="8.88671875" customWidth="1"/>
    <col min="14353" max="14353" width="10.109375" customWidth="1"/>
    <col min="14354" max="14354" width="7.5546875" customWidth="1"/>
    <col min="14355" max="14355" width="9.109375" customWidth="1"/>
    <col min="14356" max="14356" width="7.33203125" customWidth="1"/>
    <col min="14357" max="14357" width="6.88671875" customWidth="1"/>
    <col min="14358" max="14358" width="9.33203125" customWidth="1"/>
    <col min="14359" max="14359" width="10.44140625" customWidth="1"/>
    <col min="14360" max="14360" width="5.6640625" customWidth="1"/>
    <col min="14593" max="14593" width="27.33203125" customWidth="1"/>
    <col min="14594" max="14594" width="22.6640625" customWidth="1"/>
    <col min="14595" max="14595" width="56.44140625" customWidth="1"/>
    <col min="14596" max="14596" width="70" customWidth="1"/>
    <col min="14597" max="14597" width="24.44140625" customWidth="1"/>
    <col min="14598" max="14598" width="24.88671875" customWidth="1"/>
    <col min="14599" max="14599" width="52.88671875" customWidth="1"/>
    <col min="14600" max="14600" width="42.88671875" customWidth="1"/>
    <col min="14601" max="14601" width="37.109375" customWidth="1"/>
    <col min="14602" max="14602" width="8.33203125" customWidth="1"/>
    <col min="14603" max="14603" width="11" customWidth="1"/>
    <col min="14604" max="14604" width="11.5546875" customWidth="1"/>
    <col min="14605" max="14605" width="8.44140625" customWidth="1"/>
    <col min="14606" max="14606" width="10.88671875" customWidth="1"/>
    <col min="14607" max="14607" width="12" customWidth="1"/>
    <col min="14608" max="14608" width="8.88671875" customWidth="1"/>
    <col min="14609" max="14609" width="10.109375" customWidth="1"/>
    <col min="14610" max="14610" width="7.5546875" customWidth="1"/>
    <col min="14611" max="14611" width="9.109375" customWidth="1"/>
    <col min="14612" max="14612" width="7.33203125" customWidth="1"/>
    <col min="14613" max="14613" width="6.88671875" customWidth="1"/>
    <col min="14614" max="14614" width="9.33203125" customWidth="1"/>
    <col min="14615" max="14615" width="10.44140625" customWidth="1"/>
    <col min="14616" max="14616" width="5.6640625" customWidth="1"/>
    <col min="14849" max="14849" width="27.33203125" customWidth="1"/>
    <col min="14850" max="14850" width="22.6640625" customWidth="1"/>
    <col min="14851" max="14851" width="56.44140625" customWidth="1"/>
    <col min="14852" max="14852" width="70" customWidth="1"/>
    <col min="14853" max="14853" width="24.44140625" customWidth="1"/>
    <col min="14854" max="14854" width="24.88671875" customWidth="1"/>
    <col min="14855" max="14855" width="52.88671875" customWidth="1"/>
    <col min="14856" max="14856" width="42.88671875" customWidth="1"/>
    <col min="14857" max="14857" width="37.109375" customWidth="1"/>
    <col min="14858" max="14858" width="8.33203125" customWidth="1"/>
    <col min="14859" max="14859" width="11" customWidth="1"/>
    <col min="14860" max="14860" width="11.5546875" customWidth="1"/>
    <col min="14861" max="14861" width="8.44140625" customWidth="1"/>
    <col min="14862" max="14862" width="10.88671875" customWidth="1"/>
    <col min="14863" max="14863" width="12" customWidth="1"/>
    <col min="14864" max="14864" width="8.88671875" customWidth="1"/>
    <col min="14865" max="14865" width="10.109375" customWidth="1"/>
    <col min="14866" max="14866" width="7.5546875" customWidth="1"/>
    <col min="14867" max="14867" width="9.109375" customWidth="1"/>
    <col min="14868" max="14868" width="7.33203125" customWidth="1"/>
    <col min="14869" max="14869" width="6.88671875" customWidth="1"/>
    <col min="14870" max="14870" width="9.33203125" customWidth="1"/>
    <col min="14871" max="14871" width="10.44140625" customWidth="1"/>
    <col min="14872" max="14872" width="5.6640625" customWidth="1"/>
    <col min="15105" max="15105" width="27.33203125" customWidth="1"/>
    <col min="15106" max="15106" width="22.6640625" customWidth="1"/>
    <col min="15107" max="15107" width="56.44140625" customWidth="1"/>
    <col min="15108" max="15108" width="70" customWidth="1"/>
    <col min="15109" max="15109" width="24.44140625" customWidth="1"/>
    <col min="15110" max="15110" width="24.88671875" customWidth="1"/>
    <col min="15111" max="15111" width="52.88671875" customWidth="1"/>
    <col min="15112" max="15112" width="42.88671875" customWidth="1"/>
    <col min="15113" max="15113" width="37.109375" customWidth="1"/>
    <col min="15114" max="15114" width="8.33203125" customWidth="1"/>
    <col min="15115" max="15115" width="11" customWidth="1"/>
    <col min="15116" max="15116" width="11.5546875" customWidth="1"/>
    <col min="15117" max="15117" width="8.44140625" customWidth="1"/>
    <col min="15118" max="15118" width="10.88671875" customWidth="1"/>
    <col min="15119" max="15119" width="12" customWidth="1"/>
    <col min="15120" max="15120" width="8.88671875" customWidth="1"/>
    <col min="15121" max="15121" width="10.109375" customWidth="1"/>
    <col min="15122" max="15122" width="7.5546875" customWidth="1"/>
    <col min="15123" max="15123" width="9.109375" customWidth="1"/>
    <col min="15124" max="15124" width="7.33203125" customWidth="1"/>
    <col min="15125" max="15125" width="6.88671875" customWidth="1"/>
    <col min="15126" max="15126" width="9.33203125" customWidth="1"/>
    <col min="15127" max="15127" width="10.44140625" customWidth="1"/>
    <col min="15128" max="15128" width="5.6640625" customWidth="1"/>
    <col min="15361" max="15361" width="27.33203125" customWidth="1"/>
    <col min="15362" max="15362" width="22.6640625" customWidth="1"/>
    <col min="15363" max="15363" width="56.44140625" customWidth="1"/>
    <col min="15364" max="15364" width="70" customWidth="1"/>
    <col min="15365" max="15365" width="24.44140625" customWidth="1"/>
    <col min="15366" max="15366" width="24.88671875" customWidth="1"/>
    <col min="15367" max="15367" width="52.88671875" customWidth="1"/>
    <col min="15368" max="15368" width="42.88671875" customWidth="1"/>
    <col min="15369" max="15369" width="37.109375" customWidth="1"/>
    <col min="15370" max="15370" width="8.33203125" customWidth="1"/>
    <col min="15371" max="15371" width="11" customWidth="1"/>
    <col min="15372" max="15372" width="11.5546875" customWidth="1"/>
    <col min="15373" max="15373" width="8.44140625" customWidth="1"/>
    <col min="15374" max="15374" width="10.88671875" customWidth="1"/>
    <col min="15375" max="15375" width="12" customWidth="1"/>
    <col min="15376" max="15376" width="8.88671875" customWidth="1"/>
    <col min="15377" max="15377" width="10.109375" customWidth="1"/>
    <col min="15378" max="15378" width="7.5546875" customWidth="1"/>
    <col min="15379" max="15379" width="9.109375" customWidth="1"/>
    <col min="15380" max="15380" width="7.33203125" customWidth="1"/>
    <col min="15381" max="15381" width="6.88671875" customWidth="1"/>
    <col min="15382" max="15382" width="9.33203125" customWidth="1"/>
    <col min="15383" max="15383" width="10.44140625" customWidth="1"/>
    <col min="15384" max="15384" width="5.6640625" customWidth="1"/>
    <col min="15617" max="15617" width="27.33203125" customWidth="1"/>
    <col min="15618" max="15618" width="22.6640625" customWidth="1"/>
    <col min="15619" max="15619" width="56.44140625" customWidth="1"/>
    <col min="15620" max="15620" width="70" customWidth="1"/>
    <col min="15621" max="15621" width="24.44140625" customWidth="1"/>
    <col min="15622" max="15622" width="24.88671875" customWidth="1"/>
    <col min="15623" max="15623" width="52.88671875" customWidth="1"/>
    <col min="15624" max="15624" width="42.88671875" customWidth="1"/>
    <col min="15625" max="15625" width="37.109375" customWidth="1"/>
    <col min="15626" max="15626" width="8.33203125" customWidth="1"/>
    <col min="15627" max="15627" width="11" customWidth="1"/>
    <col min="15628" max="15628" width="11.5546875" customWidth="1"/>
    <col min="15629" max="15629" width="8.44140625" customWidth="1"/>
    <col min="15630" max="15630" width="10.88671875" customWidth="1"/>
    <col min="15631" max="15631" width="12" customWidth="1"/>
    <col min="15632" max="15632" width="8.88671875" customWidth="1"/>
    <col min="15633" max="15633" width="10.109375" customWidth="1"/>
    <col min="15634" max="15634" width="7.5546875" customWidth="1"/>
    <col min="15635" max="15635" width="9.109375" customWidth="1"/>
    <col min="15636" max="15636" width="7.33203125" customWidth="1"/>
    <col min="15637" max="15637" width="6.88671875" customWidth="1"/>
    <col min="15638" max="15638" width="9.33203125" customWidth="1"/>
    <col min="15639" max="15639" width="10.44140625" customWidth="1"/>
    <col min="15640" max="15640" width="5.6640625" customWidth="1"/>
    <col min="15873" max="15873" width="27.33203125" customWidth="1"/>
    <col min="15874" max="15874" width="22.6640625" customWidth="1"/>
    <col min="15875" max="15875" width="56.44140625" customWidth="1"/>
    <col min="15876" max="15876" width="70" customWidth="1"/>
    <col min="15877" max="15877" width="24.44140625" customWidth="1"/>
    <col min="15878" max="15878" width="24.88671875" customWidth="1"/>
    <col min="15879" max="15879" width="52.88671875" customWidth="1"/>
    <col min="15880" max="15880" width="42.88671875" customWidth="1"/>
    <col min="15881" max="15881" width="37.109375" customWidth="1"/>
    <col min="15882" max="15882" width="8.33203125" customWidth="1"/>
    <col min="15883" max="15883" width="11" customWidth="1"/>
    <col min="15884" max="15884" width="11.5546875" customWidth="1"/>
    <col min="15885" max="15885" width="8.44140625" customWidth="1"/>
    <col min="15886" max="15886" width="10.88671875" customWidth="1"/>
    <col min="15887" max="15887" width="12" customWidth="1"/>
    <col min="15888" max="15888" width="8.88671875" customWidth="1"/>
    <col min="15889" max="15889" width="10.109375" customWidth="1"/>
    <col min="15890" max="15890" width="7.5546875" customWidth="1"/>
    <col min="15891" max="15891" width="9.109375" customWidth="1"/>
    <col min="15892" max="15892" width="7.33203125" customWidth="1"/>
    <col min="15893" max="15893" width="6.88671875" customWidth="1"/>
    <col min="15894" max="15894" width="9.33203125" customWidth="1"/>
    <col min="15895" max="15895" width="10.44140625" customWidth="1"/>
    <col min="15896" max="15896" width="5.6640625" customWidth="1"/>
    <col min="16129" max="16129" width="27.33203125" customWidth="1"/>
    <col min="16130" max="16130" width="22.6640625" customWidth="1"/>
    <col min="16131" max="16131" width="56.44140625" customWidth="1"/>
    <col min="16132" max="16132" width="70" customWidth="1"/>
    <col min="16133" max="16133" width="24.44140625" customWidth="1"/>
    <col min="16134" max="16134" width="24.88671875" customWidth="1"/>
    <col min="16135" max="16135" width="52.88671875" customWidth="1"/>
    <col min="16136" max="16136" width="42.88671875" customWidth="1"/>
    <col min="16137" max="16137" width="37.109375" customWidth="1"/>
    <col min="16138" max="16138" width="8.33203125" customWidth="1"/>
    <col min="16139" max="16139" width="11" customWidth="1"/>
    <col min="16140" max="16140" width="11.5546875" customWidth="1"/>
    <col min="16141" max="16141" width="8.44140625" customWidth="1"/>
    <col min="16142" max="16142" width="10.88671875" customWidth="1"/>
    <col min="16143" max="16143" width="12" customWidth="1"/>
    <col min="16144" max="16144" width="8.88671875" customWidth="1"/>
    <col min="16145" max="16145" width="10.109375" customWidth="1"/>
    <col min="16146" max="16146" width="7.5546875" customWidth="1"/>
    <col min="16147" max="16147" width="9.109375" customWidth="1"/>
    <col min="16148" max="16148" width="7.33203125" customWidth="1"/>
    <col min="16149" max="16149" width="6.88671875" customWidth="1"/>
    <col min="16150" max="16150" width="9.33203125" customWidth="1"/>
    <col min="16151" max="16151" width="10.44140625" customWidth="1"/>
    <col min="16152" max="16152" width="5.6640625" customWidth="1"/>
  </cols>
  <sheetData>
    <row r="1" spans="1:23" s="2" customFormat="1" ht="18" customHeight="1" x14ac:dyDescent="0.25">
      <c r="C1" s="96" t="s">
        <v>111</v>
      </c>
      <c r="D1" s="832" t="s">
        <v>112</v>
      </c>
      <c r="E1" s="833"/>
      <c r="F1" s="833"/>
      <c r="G1" s="833"/>
      <c r="H1" s="834"/>
      <c r="J1" s="97"/>
    </row>
    <row r="2" spans="1:23" s="2" customFormat="1" ht="23.25" customHeight="1" thickBot="1" x14ac:dyDescent="0.3">
      <c r="C2" s="102">
        <f>Medium!A2</f>
        <v>46073</v>
      </c>
      <c r="D2" s="835"/>
      <c r="E2" s="836"/>
      <c r="F2" s="836"/>
      <c r="G2" s="836"/>
      <c r="H2" s="837"/>
      <c r="S2" s="27"/>
      <c r="T2" s="27"/>
      <c r="U2" s="27"/>
      <c r="V2" s="27"/>
      <c r="W2" s="27"/>
    </row>
    <row r="3" spans="1:23" s="2" customFormat="1" ht="15" customHeight="1" x14ac:dyDescent="0.25">
      <c r="C3" s="56"/>
      <c r="D3" s="56"/>
      <c r="E3" s="56"/>
      <c r="F3" s="56"/>
      <c r="G3" s="56"/>
      <c r="H3" s="56"/>
      <c r="I3" s="56"/>
      <c r="J3" s="56"/>
      <c r="K3" s="56"/>
      <c r="L3" s="44"/>
      <c r="M3" s="44"/>
      <c r="N3" s="54"/>
      <c r="O3" s="54"/>
      <c r="P3" s="54"/>
      <c r="Q3" s="54"/>
      <c r="R3" s="54"/>
      <c r="S3" s="27"/>
      <c r="T3" s="27"/>
      <c r="U3" s="27"/>
      <c r="V3" s="27"/>
      <c r="W3" s="27"/>
    </row>
    <row r="4" spans="1:23" s="2" customFormat="1" ht="30" customHeight="1" x14ac:dyDescent="0.25">
      <c r="A4" s="809" t="s">
        <v>113</v>
      </c>
      <c r="B4" s="810"/>
      <c r="C4" s="241" t="s">
        <v>115</v>
      </c>
      <c r="D4" s="241" t="s">
        <v>117</v>
      </c>
      <c r="E4" s="241" t="s">
        <v>116</v>
      </c>
      <c r="F4" s="242" t="s">
        <v>118</v>
      </c>
      <c r="G4" s="241" t="s">
        <v>119</v>
      </c>
      <c r="H4" s="241" t="s">
        <v>135</v>
      </c>
      <c r="I4" s="22"/>
      <c r="J4" s="22"/>
      <c r="K4" s="19"/>
      <c r="L4" s="55"/>
      <c r="M4" s="54"/>
      <c r="N4" s="54"/>
      <c r="O4" s="54"/>
      <c r="P4" s="54"/>
      <c r="Q4" s="54"/>
      <c r="R4" s="27"/>
      <c r="S4" s="27"/>
      <c r="T4" s="27"/>
      <c r="U4" s="27"/>
      <c r="V4" s="27"/>
    </row>
    <row r="5" spans="1:23" s="2" customFormat="1" ht="30" customHeight="1" x14ac:dyDescent="0.25">
      <c r="A5" s="811" t="s">
        <v>114</v>
      </c>
      <c r="B5" s="812"/>
      <c r="C5" s="236" t="s">
        <v>125</v>
      </c>
      <c r="D5" s="807" t="s">
        <v>120</v>
      </c>
      <c r="E5" s="243" t="s">
        <v>1</v>
      </c>
      <c r="F5" s="818">
        <v>0.02</v>
      </c>
      <c r="G5" s="243" t="s">
        <v>1</v>
      </c>
      <c r="H5" s="807" t="s">
        <v>147</v>
      </c>
      <c r="I5" s="22"/>
      <c r="J5" s="22"/>
      <c r="K5" s="19"/>
      <c r="L5" s="55"/>
      <c r="M5" s="54"/>
      <c r="N5" s="54"/>
      <c r="O5" s="54"/>
      <c r="P5" s="54"/>
      <c r="Q5" s="54"/>
      <c r="R5" s="27"/>
      <c r="S5" s="27"/>
      <c r="T5" s="27"/>
      <c r="U5" s="27"/>
      <c r="V5" s="27"/>
    </row>
    <row r="6" spans="1:23" s="2" customFormat="1" ht="30" customHeight="1" x14ac:dyDescent="0.25">
      <c r="A6" s="813"/>
      <c r="B6" s="814"/>
      <c r="C6" s="236" t="s">
        <v>126</v>
      </c>
      <c r="D6" s="817"/>
      <c r="E6" s="243" t="s">
        <v>1</v>
      </c>
      <c r="F6" s="819"/>
      <c r="G6" s="243" t="s">
        <v>1</v>
      </c>
      <c r="H6" s="817"/>
      <c r="I6" s="22"/>
      <c r="J6" s="22"/>
      <c r="K6" s="19"/>
      <c r="L6" s="55"/>
      <c r="M6" s="54"/>
      <c r="N6" s="54"/>
      <c r="O6" s="54"/>
      <c r="P6" s="54"/>
      <c r="Q6" s="54"/>
      <c r="R6" s="27"/>
      <c r="S6" s="27"/>
      <c r="T6" s="27"/>
      <c r="U6" s="27"/>
      <c r="V6" s="27"/>
    </row>
    <row r="7" spans="1:23" s="2" customFormat="1" ht="31.2" customHeight="1" x14ac:dyDescent="0.25">
      <c r="A7" s="813"/>
      <c r="B7" s="814"/>
      <c r="C7" s="236" t="s">
        <v>127</v>
      </c>
      <c r="D7" s="808"/>
      <c r="E7" s="243" t="s">
        <v>1</v>
      </c>
      <c r="F7" s="820"/>
      <c r="G7" s="243" t="s">
        <v>1</v>
      </c>
      <c r="H7" s="808"/>
      <c r="I7" s="22"/>
      <c r="J7" s="22"/>
      <c r="K7" s="19"/>
      <c r="L7" s="55"/>
      <c r="M7" s="54"/>
      <c r="N7" s="54"/>
      <c r="O7" s="54"/>
      <c r="P7" s="54"/>
      <c r="Q7" s="54"/>
      <c r="R7" s="27"/>
      <c r="S7" s="27"/>
      <c r="T7" s="27"/>
      <c r="U7" s="27"/>
      <c r="V7" s="27"/>
    </row>
    <row r="8" spans="1:23" s="2" customFormat="1" ht="30" hidden="1" customHeight="1" x14ac:dyDescent="0.25">
      <c r="A8" s="813"/>
      <c r="B8" s="814"/>
      <c r="C8" s="236" t="s">
        <v>3</v>
      </c>
      <c r="D8" s="84" t="s">
        <v>2</v>
      </c>
      <c r="E8" s="243" t="s">
        <v>1</v>
      </c>
      <c r="F8" s="826">
        <v>0.02</v>
      </c>
      <c r="G8" s="243" t="s">
        <v>1</v>
      </c>
      <c r="H8" s="236" t="s">
        <v>4</v>
      </c>
      <c r="I8" s="22"/>
      <c r="J8" s="22"/>
      <c r="K8" s="19"/>
      <c r="L8" s="55"/>
      <c r="M8" s="54"/>
      <c r="N8" s="54"/>
      <c r="O8" s="54"/>
      <c r="P8" s="54"/>
      <c r="Q8" s="54"/>
      <c r="R8" s="27"/>
      <c r="S8" s="27"/>
      <c r="T8" s="27"/>
      <c r="U8" s="27"/>
      <c r="V8" s="27"/>
    </row>
    <row r="9" spans="1:23" s="2" customFormat="1" ht="30" customHeight="1" x14ac:dyDescent="0.25">
      <c r="A9" s="813"/>
      <c r="B9" s="814"/>
      <c r="C9" s="236" t="s">
        <v>128</v>
      </c>
      <c r="D9" s="236" t="s">
        <v>121</v>
      </c>
      <c r="E9" s="243" t="s">
        <v>1</v>
      </c>
      <c r="F9" s="826"/>
      <c r="G9" s="243" t="s">
        <v>1</v>
      </c>
      <c r="H9" s="807" t="s">
        <v>147</v>
      </c>
      <c r="I9" s="22"/>
      <c r="J9" s="22"/>
      <c r="K9" s="19"/>
      <c r="L9" s="55"/>
      <c r="M9" s="54"/>
      <c r="N9" s="54"/>
      <c r="O9" s="54"/>
      <c r="P9" s="54"/>
      <c r="Q9" s="54"/>
      <c r="R9" s="27"/>
      <c r="S9" s="27"/>
      <c r="T9" s="27"/>
      <c r="U9" s="27"/>
      <c r="V9" s="27"/>
    </row>
    <row r="10" spans="1:23" s="2" customFormat="1" ht="30" customHeight="1" x14ac:dyDescent="0.25">
      <c r="A10" s="813"/>
      <c r="B10" s="814"/>
      <c r="C10" s="236" t="s">
        <v>129</v>
      </c>
      <c r="D10" s="236" t="s">
        <v>121</v>
      </c>
      <c r="E10" s="243" t="s">
        <v>1</v>
      </c>
      <c r="F10" s="826"/>
      <c r="G10" s="243" t="s">
        <v>1</v>
      </c>
      <c r="H10" s="817"/>
      <c r="I10" s="22"/>
      <c r="J10" s="22"/>
      <c r="K10" s="19"/>
      <c r="L10" s="55"/>
      <c r="M10" s="54"/>
      <c r="N10" s="54"/>
      <c r="O10" s="54"/>
      <c r="P10" s="54"/>
      <c r="Q10" s="54"/>
      <c r="R10" s="27"/>
      <c r="S10" s="27"/>
      <c r="T10" s="27"/>
      <c r="U10" s="27"/>
      <c r="V10" s="27"/>
    </row>
    <row r="11" spans="1:23" s="2" customFormat="1" ht="30" customHeight="1" x14ac:dyDescent="0.25">
      <c r="A11" s="813"/>
      <c r="B11" s="814"/>
      <c r="C11" s="236" t="s">
        <v>130</v>
      </c>
      <c r="D11" s="236" t="s">
        <v>121</v>
      </c>
      <c r="E11" s="243" t="s">
        <v>1</v>
      </c>
      <c r="F11" s="244" t="s">
        <v>124</v>
      </c>
      <c r="G11" s="243" t="s">
        <v>1</v>
      </c>
      <c r="H11" s="808"/>
      <c r="I11" s="22"/>
      <c r="J11" s="22"/>
      <c r="K11" s="19"/>
      <c r="L11" s="55"/>
      <c r="M11" s="54"/>
      <c r="N11" s="54"/>
      <c r="O11" s="54"/>
      <c r="P11" s="54"/>
      <c r="Q11" s="54"/>
      <c r="R11" s="27"/>
      <c r="S11" s="27"/>
      <c r="T11" s="27"/>
      <c r="U11" s="27"/>
      <c r="V11" s="27"/>
    </row>
    <row r="12" spans="1:23" s="2" customFormat="1" ht="75" customHeight="1" x14ac:dyDescent="0.25">
      <c r="A12" s="813"/>
      <c r="B12" s="814"/>
      <c r="C12" s="807" t="s">
        <v>131</v>
      </c>
      <c r="D12" s="807" t="s">
        <v>148</v>
      </c>
      <c r="E12" s="821"/>
      <c r="F12" s="822" t="s">
        <v>162</v>
      </c>
      <c r="G12" s="843"/>
      <c r="H12" s="807" t="s">
        <v>149</v>
      </c>
      <c r="I12" s="22"/>
      <c r="J12" s="22"/>
      <c r="K12" s="19"/>
      <c r="L12" s="55"/>
      <c r="M12" s="54"/>
      <c r="N12" s="54"/>
      <c r="O12" s="54"/>
      <c r="P12" s="54"/>
      <c r="Q12" s="54"/>
      <c r="R12" s="27"/>
      <c r="S12" s="27"/>
      <c r="T12" s="27"/>
      <c r="U12" s="27"/>
      <c r="V12" s="27"/>
    </row>
    <row r="13" spans="1:23" s="2" customFormat="1" ht="104.4" hidden="1" customHeight="1" x14ac:dyDescent="0.25">
      <c r="A13" s="813"/>
      <c r="B13" s="814"/>
      <c r="C13" s="808"/>
      <c r="D13" s="808"/>
      <c r="E13" s="821"/>
      <c r="F13" s="822"/>
      <c r="G13" s="844"/>
      <c r="H13" s="808"/>
      <c r="I13" s="22"/>
      <c r="J13" s="22"/>
      <c r="K13" s="19"/>
      <c r="L13" s="55"/>
      <c r="M13" s="54"/>
      <c r="N13" s="54"/>
      <c r="O13" s="54"/>
      <c r="P13" s="54"/>
      <c r="Q13" s="54"/>
      <c r="R13" s="27"/>
      <c r="S13" s="27"/>
      <c r="T13" s="27"/>
      <c r="U13" s="27"/>
      <c r="V13" s="27"/>
    </row>
    <row r="14" spans="1:23" s="2" customFormat="1" ht="48" customHeight="1" x14ac:dyDescent="0.25">
      <c r="A14" s="813"/>
      <c r="B14" s="814"/>
      <c r="C14" s="236" t="s">
        <v>132</v>
      </c>
      <c r="D14" s="236" t="s">
        <v>121</v>
      </c>
      <c r="E14" s="245"/>
      <c r="F14" s="85">
        <v>0.02</v>
      </c>
      <c r="G14" s="234" t="s">
        <v>141</v>
      </c>
      <c r="H14" s="807"/>
      <c r="I14" s="22"/>
      <c r="J14" s="22"/>
      <c r="K14" s="19"/>
      <c r="L14" s="55"/>
      <c r="M14" s="54"/>
      <c r="N14" s="54"/>
      <c r="O14" s="54"/>
      <c r="P14" s="54"/>
      <c r="Q14" s="54"/>
      <c r="R14" s="27"/>
      <c r="S14" s="27"/>
      <c r="T14" s="27"/>
      <c r="U14" s="27"/>
      <c r="V14" s="27"/>
    </row>
    <row r="15" spans="1:23" s="2" customFormat="1" ht="42.75" customHeight="1" x14ac:dyDescent="0.25">
      <c r="A15" s="813"/>
      <c r="B15" s="814"/>
      <c r="C15" s="236" t="s">
        <v>133</v>
      </c>
      <c r="D15" s="236" t="s">
        <v>121</v>
      </c>
      <c r="E15" s="245"/>
      <c r="F15" s="235">
        <v>0.02</v>
      </c>
      <c r="G15" s="86" t="s">
        <v>142</v>
      </c>
      <c r="H15" s="808"/>
      <c r="I15" s="22"/>
      <c r="J15" s="22"/>
      <c r="K15" s="19"/>
      <c r="L15" s="55"/>
      <c r="M15" s="54"/>
      <c r="N15" s="54"/>
      <c r="O15" s="54"/>
      <c r="P15" s="54"/>
      <c r="Q15" s="54"/>
      <c r="R15" s="27"/>
      <c r="S15" s="27"/>
      <c r="T15" s="27"/>
      <c r="U15" s="27"/>
      <c r="V15" s="27"/>
    </row>
    <row r="16" spans="1:23" s="2" customFormat="1" ht="45" customHeight="1" x14ac:dyDescent="0.25">
      <c r="A16" s="813"/>
      <c r="B16" s="814"/>
      <c r="C16" s="236" t="s">
        <v>134</v>
      </c>
      <c r="D16" s="246" t="s">
        <v>121</v>
      </c>
      <c r="E16" s="237">
        <v>1E-3</v>
      </c>
      <c r="F16" s="78" t="s">
        <v>1</v>
      </c>
      <c r="G16" s="234" t="s">
        <v>143</v>
      </c>
      <c r="H16" s="234" t="s">
        <v>150</v>
      </c>
      <c r="I16" s="22"/>
      <c r="J16" s="22"/>
      <c r="K16" s="19"/>
      <c r="L16" s="55"/>
      <c r="M16" s="54"/>
      <c r="N16" s="54"/>
      <c r="O16" s="54"/>
      <c r="P16" s="54"/>
      <c r="Q16" s="54"/>
      <c r="R16" s="27"/>
      <c r="S16" s="27"/>
      <c r="T16" s="27"/>
      <c r="U16" s="27"/>
      <c r="V16" s="27"/>
    </row>
    <row r="17" spans="1:23" s="2" customFormat="1" ht="45" customHeight="1" x14ac:dyDescent="0.25">
      <c r="A17" s="813"/>
      <c r="B17" s="814"/>
      <c r="C17" s="232" t="s">
        <v>155</v>
      </c>
      <c r="D17" s="247" t="s">
        <v>121</v>
      </c>
      <c r="E17" s="2" t="s">
        <v>1</v>
      </c>
      <c r="F17" s="248" t="s">
        <v>163</v>
      </c>
      <c r="G17" s="233"/>
      <c r="H17" s="233" t="s">
        <v>147</v>
      </c>
      <c r="I17" s="22"/>
      <c r="J17" s="22"/>
      <c r="K17" s="19"/>
      <c r="L17" s="55"/>
      <c r="M17" s="54"/>
      <c r="N17" s="54"/>
      <c r="O17" s="54"/>
      <c r="P17" s="54"/>
      <c r="Q17" s="54"/>
      <c r="R17" s="27"/>
      <c r="S17" s="27"/>
      <c r="T17" s="27"/>
      <c r="U17" s="27"/>
      <c r="V17" s="27"/>
    </row>
    <row r="18" spans="1:23" s="2" customFormat="1" ht="62.25" customHeight="1" x14ac:dyDescent="0.25">
      <c r="A18" s="813"/>
      <c r="B18" s="814"/>
      <c r="C18" s="306" t="s">
        <v>136</v>
      </c>
      <c r="D18" s="307" t="s">
        <v>198</v>
      </c>
      <c r="E18" s="308">
        <v>1.4999999999999999E-2</v>
      </c>
      <c r="F18" s="309" t="s">
        <v>1</v>
      </c>
      <c r="G18" s="306" t="s">
        <v>144</v>
      </c>
      <c r="H18" s="306" t="s">
        <v>151</v>
      </c>
      <c r="I18" s="22"/>
      <c r="J18" s="22"/>
      <c r="K18" s="19"/>
      <c r="L18" s="55"/>
      <c r="M18" s="54"/>
      <c r="N18" s="54"/>
      <c r="O18" s="54"/>
      <c r="P18" s="54"/>
      <c r="Q18" s="54"/>
      <c r="R18" s="27"/>
      <c r="S18" s="27"/>
      <c r="T18" s="27"/>
      <c r="U18" s="27"/>
      <c r="V18" s="27"/>
    </row>
    <row r="19" spans="1:23" s="2" customFormat="1" ht="52.2" customHeight="1" x14ac:dyDescent="0.25">
      <c r="A19" s="813"/>
      <c r="B19" s="814"/>
      <c r="C19" s="823" t="s">
        <v>137</v>
      </c>
      <c r="D19" s="83" t="s">
        <v>122</v>
      </c>
      <c r="E19" s="87">
        <v>0.03</v>
      </c>
      <c r="F19" s="78" t="s">
        <v>1</v>
      </c>
      <c r="G19" s="807" t="s">
        <v>145</v>
      </c>
      <c r="H19" s="807" t="s">
        <v>152</v>
      </c>
      <c r="I19" s="22"/>
      <c r="J19" s="22"/>
      <c r="K19" s="22"/>
      <c r="L19" s="19"/>
      <c r="M19" s="19"/>
      <c r="N19" s="54"/>
      <c r="O19" s="54"/>
      <c r="P19" s="54"/>
      <c r="Q19" s="54"/>
      <c r="R19" s="54"/>
      <c r="S19" s="56"/>
      <c r="T19" s="66"/>
      <c r="U19" s="66"/>
      <c r="V19" s="66"/>
      <c r="W19" s="66"/>
    </row>
    <row r="20" spans="1:23" s="2" customFormat="1" ht="54.6" customHeight="1" x14ac:dyDescent="0.25">
      <c r="A20" s="813"/>
      <c r="B20" s="814"/>
      <c r="C20" s="824"/>
      <c r="D20" s="83" t="s">
        <v>123</v>
      </c>
      <c r="E20" s="249">
        <v>1.4999999999999999E-2</v>
      </c>
      <c r="F20" s="78" t="s">
        <v>1</v>
      </c>
      <c r="G20" s="817"/>
      <c r="H20" s="817"/>
      <c r="I20" s="54"/>
      <c r="J20" s="54"/>
      <c r="K20" s="54"/>
      <c r="L20" s="54"/>
      <c r="M20" s="54"/>
      <c r="N20" s="54"/>
      <c r="O20" s="54"/>
      <c r="P20" s="54"/>
      <c r="Q20" s="54"/>
      <c r="R20" s="54"/>
      <c r="S20" s="56"/>
      <c r="T20" s="66"/>
      <c r="U20" s="66"/>
      <c r="V20" s="66"/>
      <c r="W20" s="66"/>
    </row>
    <row r="21" spans="1:23" s="2" customFormat="1" ht="27.75" customHeight="1" x14ac:dyDescent="0.25">
      <c r="A21" s="813"/>
      <c r="B21" s="814"/>
      <c r="C21" s="236" t="s">
        <v>138</v>
      </c>
      <c r="D21" s="807" t="s">
        <v>121</v>
      </c>
      <c r="E21" s="249">
        <v>5.0000000000000001E-3</v>
      </c>
      <c r="F21" s="78" t="s">
        <v>1</v>
      </c>
      <c r="G21" s="807" t="s">
        <v>146</v>
      </c>
      <c r="H21" s="807" t="s">
        <v>152</v>
      </c>
      <c r="I21" s="54"/>
      <c r="J21" s="54"/>
      <c r="K21" s="54"/>
      <c r="L21" s="54"/>
      <c r="M21" s="54"/>
      <c r="N21" s="54"/>
      <c r="O21" s="54"/>
      <c r="P21" s="54"/>
      <c r="Q21" s="54"/>
      <c r="R21" s="54"/>
      <c r="S21" s="67"/>
      <c r="T21" s="67"/>
      <c r="U21" s="67"/>
      <c r="V21" s="67"/>
      <c r="W21" s="67"/>
    </row>
    <row r="22" spans="1:23" s="2" customFormat="1" ht="26.25" customHeight="1" x14ac:dyDescent="0.25">
      <c r="A22" s="813"/>
      <c r="B22" s="814"/>
      <c r="C22" s="236" t="s">
        <v>140</v>
      </c>
      <c r="D22" s="825"/>
      <c r="E22" s="249">
        <v>0.01</v>
      </c>
      <c r="F22" s="78" t="s">
        <v>1</v>
      </c>
      <c r="G22" s="817"/>
      <c r="H22" s="808"/>
      <c r="I22" s="56"/>
      <c r="J22" s="56"/>
      <c r="K22" s="56"/>
      <c r="L22" s="54"/>
      <c r="M22" s="54"/>
      <c r="N22" s="54"/>
      <c r="O22" s="57"/>
      <c r="P22" s="57"/>
      <c r="Q22" s="57"/>
      <c r="R22" s="54"/>
      <c r="S22" s="98"/>
      <c r="T22" s="98"/>
      <c r="U22" s="98"/>
      <c r="V22" s="99"/>
      <c r="W22" s="99"/>
    </row>
    <row r="23" spans="1:23" s="2" customFormat="1" ht="29.25" customHeight="1" x14ac:dyDescent="0.25">
      <c r="A23" s="815"/>
      <c r="B23" s="816"/>
      <c r="C23" s="88" t="s">
        <v>139</v>
      </c>
      <c r="D23" s="236" t="s">
        <v>121</v>
      </c>
      <c r="E23" s="249">
        <v>0.01</v>
      </c>
      <c r="F23" s="78" t="s">
        <v>1</v>
      </c>
      <c r="G23" s="236" t="s">
        <v>145</v>
      </c>
      <c r="H23" s="236" t="s">
        <v>153</v>
      </c>
      <c r="I23" s="54"/>
      <c r="J23" s="54"/>
      <c r="K23" s="54"/>
      <c r="L23" s="54"/>
      <c r="M23" s="54"/>
      <c r="N23" s="54"/>
      <c r="O23" s="57"/>
      <c r="P23" s="57"/>
      <c r="Q23" s="57"/>
      <c r="R23" s="54"/>
      <c r="S23" s="68"/>
      <c r="T23" s="68"/>
      <c r="U23" s="68"/>
      <c r="V23" s="45"/>
      <c r="W23" s="45"/>
    </row>
    <row r="24" spans="1:23" s="2" customFormat="1" ht="15" customHeight="1" x14ac:dyDescent="0.25">
      <c r="A24" s="101"/>
      <c r="C24" s="11"/>
      <c r="D24" s="46"/>
      <c r="E24"/>
      <c r="F24"/>
      <c r="G24"/>
      <c r="H24"/>
      <c r="I24" s="100"/>
      <c r="J24" s="58"/>
      <c r="K24" s="47"/>
      <c r="L24" s="46"/>
      <c r="M24" s="58"/>
      <c r="N24" s="5"/>
      <c r="O24" s="59"/>
      <c r="P24" s="43"/>
      <c r="Q24" s="5"/>
      <c r="R24" s="54"/>
      <c r="S24" s="18"/>
      <c r="T24" s="18"/>
      <c r="U24" s="18"/>
      <c r="V24" s="70"/>
      <c r="W24" s="70"/>
    </row>
    <row r="25" spans="1:23" s="2" customFormat="1" ht="15" customHeight="1" thickBot="1" x14ac:dyDescent="0.3">
      <c r="C25" s="48"/>
      <c r="D25" s="90"/>
      <c r="E25" s="50"/>
      <c r="F25" s="50"/>
      <c r="G25" s="5"/>
      <c r="H25" s="91"/>
      <c r="I25" s="91"/>
      <c r="J25" s="50"/>
      <c r="K25" s="5"/>
      <c r="L25" s="49"/>
      <c r="M25" s="50"/>
      <c r="N25" s="5"/>
      <c r="O25" s="49"/>
      <c r="P25" s="43"/>
      <c r="Q25" s="5"/>
      <c r="R25" s="54"/>
      <c r="S25" s="18"/>
      <c r="T25" s="18"/>
      <c r="U25" s="18"/>
      <c r="V25" s="71"/>
      <c r="W25" s="71"/>
    </row>
    <row r="26" spans="1:23" s="2" customFormat="1" ht="15" customHeight="1" x14ac:dyDescent="0.25">
      <c r="A26" s="849" t="s">
        <v>89</v>
      </c>
      <c r="B26" s="850"/>
      <c r="C26" s="850"/>
      <c r="D26" s="850"/>
      <c r="E26" s="850"/>
      <c r="F26" s="850"/>
      <c r="G26" s="851"/>
      <c r="H26" s="91"/>
      <c r="I26" s="91"/>
      <c r="J26" s="50"/>
      <c r="K26" s="47"/>
      <c r="L26" s="49"/>
      <c r="M26" s="50"/>
      <c r="N26" s="5"/>
      <c r="O26" s="49"/>
      <c r="P26" s="43"/>
      <c r="Q26" s="5"/>
      <c r="R26" s="54"/>
      <c r="S26" s="18"/>
      <c r="T26" s="18"/>
      <c r="U26" s="18"/>
      <c r="V26" s="18"/>
      <c r="W26" s="18"/>
    </row>
    <row r="27" spans="1:23" s="2" customFormat="1" ht="15" customHeight="1" x14ac:dyDescent="0.25">
      <c r="A27" s="852"/>
      <c r="B27" s="853"/>
      <c r="C27" s="853"/>
      <c r="D27" s="853"/>
      <c r="E27" s="853"/>
      <c r="F27" s="853"/>
      <c r="G27" s="854"/>
      <c r="H27" s="72"/>
      <c r="I27" s="72"/>
      <c r="J27" s="72"/>
      <c r="K27" s="72"/>
      <c r="L27" s="72"/>
      <c r="M27" s="72"/>
      <c r="N27" s="72"/>
      <c r="O27" s="49"/>
      <c r="P27" s="43"/>
      <c r="Q27" s="5"/>
      <c r="R27" s="54"/>
      <c r="S27" s="48"/>
      <c r="T27" s="48"/>
      <c r="U27" s="48"/>
      <c r="V27" s="48"/>
      <c r="W27" s="48"/>
    </row>
    <row r="28" spans="1:23" s="2" customFormat="1" ht="15" customHeight="1" x14ac:dyDescent="0.25">
      <c r="A28" s="830" t="s">
        <v>87</v>
      </c>
      <c r="B28" s="831"/>
      <c r="C28" s="831"/>
      <c r="D28" s="831"/>
      <c r="E28" s="831"/>
      <c r="F28" s="831"/>
      <c r="G28" s="831"/>
      <c r="H28" s="54"/>
      <c r="I28" s="54"/>
      <c r="J28" s="54"/>
      <c r="K28" s="54"/>
      <c r="L28" s="54"/>
      <c r="M28" s="54"/>
      <c r="N28" s="54"/>
      <c r="O28" s="54"/>
      <c r="P28" s="54"/>
      <c r="Q28" s="54"/>
      <c r="R28" s="54"/>
      <c r="S28" s="73"/>
      <c r="T28" s="73"/>
      <c r="U28" s="73"/>
      <c r="V28" s="73"/>
      <c r="W28" s="73"/>
    </row>
    <row r="29" spans="1:23" s="2" customFormat="1" ht="15" customHeight="1" x14ac:dyDescent="0.25">
      <c r="A29" s="830" t="s">
        <v>88</v>
      </c>
      <c r="B29" s="831"/>
      <c r="C29" s="831"/>
      <c r="D29" s="831"/>
      <c r="E29" s="831"/>
      <c r="F29" s="831"/>
      <c r="G29" s="831"/>
      <c r="H29" s="54"/>
      <c r="I29" s="54"/>
      <c r="J29" s="54"/>
      <c r="K29" s="54"/>
      <c r="L29" s="54"/>
      <c r="M29" s="54"/>
      <c r="N29" s="54"/>
      <c r="O29" s="54"/>
      <c r="P29" s="54"/>
      <c r="Q29" s="54"/>
      <c r="R29" s="54"/>
      <c r="S29" s="73"/>
      <c r="T29" s="73"/>
      <c r="U29" s="73"/>
      <c r="V29" s="73"/>
      <c r="W29" s="73"/>
    </row>
    <row r="30" spans="1:23" s="2" customFormat="1" ht="15" customHeight="1" x14ac:dyDescent="0.25">
      <c r="A30" s="830" t="s">
        <v>158</v>
      </c>
      <c r="B30" s="831"/>
      <c r="C30" s="831"/>
      <c r="D30" s="831"/>
      <c r="E30" s="831"/>
      <c r="F30" s="831"/>
      <c r="G30" s="831"/>
      <c r="H30" s="69"/>
      <c r="I30" s="69"/>
      <c r="J30" s="69"/>
      <c r="K30" s="69"/>
      <c r="L30" s="69"/>
      <c r="M30" s="69"/>
      <c r="N30" s="69"/>
      <c r="O30" s="69"/>
      <c r="P30" s="69"/>
      <c r="Q30" s="69"/>
      <c r="R30" s="54"/>
      <c r="S30" s="73"/>
      <c r="T30" s="73"/>
      <c r="U30" s="73"/>
      <c r="V30" s="73"/>
      <c r="W30" s="73"/>
    </row>
    <row r="31" spans="1:23" s="2" customFormat="1" ht="15" customHeight="1" x14ac:dyDescent="0.25">
      <c r="A31" s="830" t="s">
        <v>159</v>
      </c>
      <c r="B31" s="831"/>
      <c r="C31" s="831"/>
      <c r="D31" s="831"/>
      <c r="E31" s="831"/>
      <c r="F31" s="831"/>
      <c r="G31" s="831"/>
      <c r="H31" s="69"/>
      <c r="I31" s="69"/>
      <c r="J31" s="69"/>
      <c r="K31" s="69"/>
      <c r="L31" s="69"/>
      <c r="M31" s="69"/>
      <c r="N31" s="69"/>
      <c r="O31" s="69"/>
      <c r="P31" s="69"/>
      <c r="Q31" s="69"/>
      <c r="R31" s="54"/>
      <c r="S31" s="73"/>
      <c r="T31" s="73"/>
      <c r="U31" s="73"/>
      <c r="V31" s="73"/>
      <c r="W31" s="73"/>
    </row>
    <row r="32" spans="1:23" s="2" customFormat="1" ht="15" customHeight="1" x14ac:dyDescent="0.25">
      <c r="A32" s="830" t="s">
        <v>160</v>
      </c>
      <c r="B32" s="831"/>
      <c r="C32" s="831"/>
      <c r="D32" s="831"/>
      <c r="E32" s="831"/>
      <c r="F32" s="831"/>
      <c r="G32" s="831"/>
      <c r="H32" s="69"/>
      <c r="I32" s="69"/>
      <c r="J32" s="69"/>
      <c r="K32" s="69"/>
      <c r="L32" s="69"/>
      <c r="M32" s="69"/>
      <c r="N32" s="69"/>
      <c r="O32" s="69"/>
      <c r="P32" s="69"/>
      <c r="Q32" s="69"/>
      <c r="R32" s="54"/>
      <c r="S32" s="73"/>
      <c r="T32" s="73"/>
      <c r="U32" s="73"/>
      <c r="V32" s="73"/>
      <c r="W32" s="73"/>
    </row>
    <row r="33" spans="1:24" s="2" customFormat="1" ht="15" customHeight="1" x14ac:dyDescent="0.25">
      <c r="A33" s="830" t="s">
        <v>161</v>
      </c>
      <c r="B33" s="831"/>
      <c r="C33" s="831"/>
      <c r="D33" s="831"/>
      <c r="E33" s="831"/>
      <c r="F33" s="831"/>
      <c r="G33" s="831"/>
      <c r="H33" s="11"/>
      <c r="I33" s="11"/>
      <c r="J33" s="11"/>
      <c r="K33" s="7"/>
      <c r="L33" s="11"/>
      <c r="M33" s="11"/>
      <c r="N33" s="7"/>
      <c r="O33" s="11"/>
      <c r="P33" s="11"/>
      <c r="Q33" s="7"/>
      <c r="R33" s="54"/>
      <c r="S33" s="73"/>
      <c r="T33" s="73"/>
      <c r="U33" s="73"/>
      <c r="V33" s="73"/>
      <c r="W33" s="73"/>
    </row>
    <row r="34" spans="1:24" s="2" customFormat="1" ht="15" customHeight="1" thickBot="1" x14ac:dyDescent="0.3">
      <c r="A34" s="827"/>
      <c r="B34" s="828"/>
      <c r="C34" s="828"/>
      <c r="D34" s="828"/>
      <c r="E34" s="828"/>
      <c r="F34" s="828"/>
      <c r="G34" s="829"/>
      <c r="H34" s="74"/>
      <c r="I34" s="74"/>
      <c r="J34" s="50"/>
      <c r="K34" s="47"/>
      <c r="L34" s="51"/>
      <c r="M34" s="52"/>
      <c r="N34" s="5"/>
      <c r="O34" s="51"/>
      <c r="P34" s="53"/>
      <c r="Q34" s="5"/>
      <c r="R34" s="54"/>
    </row>
    <row r="35" spans="1:24" s="2" customFormat="1" ht="15" customHeight="1" x14ac:dyDescent="0.25">
      <c r="A35" s="864" t="s">
        <v>90</v>
      </c>
      <c r="B35" s="865"/>
      <c r="C35" s="865"/>
      <c r="D35" s="865"/>
      <c r="E35" s="865"/>
      <c r="F35" s="865"/>
      <c r="G35" s="866"/>
      <c r="H35" s="72"/>
      <c r="I35" s="72"/>
      <c r="J35" s="72"/>
      <c r="K35" s="72"/>
      <c r="L35" s="72"/>
      <c r="M35" s="72"/>
      <c r="N35" s="72"/>
      <c r="O35" s="51"/>
      <c r="P35" s="43"/>
      <c r="Q35" s="5"/>
      <c r="R35" s="54"/>
    </row>
    <row r="36" spans="1:24" s="2" customFormat="1" ht="15" customHeight="1" thickBot="1" x14ac:dyDescent="0.3">
      <c r="A36" s="867"/>
      <c r="B36" s="868"/>
      <c r="C36" s="868"/>
      <c r="D36" s="868"/>
      <c r="E36" s="868"/>
      <c r="F36" s="868"/>
      <c r="G36" s="869"/>
      <c r="R36" s="54"/>
      <c r="S36" s="27"/>
      <c r="T36" s="27"/>
      <c r="U36" s="27"/>
      <c r="V36" s="27"/>
      <c r="W36" s="27"/>
    </row>
    <row r="37" spans="1:24" s="2" customFormat="1" ht="15" customHeight="1" x14ac:dyDescent="0.25">
      <c r="A37" s="870" t="s">
        <v>91</v>
      </c>
      <c r="B37" s="871"/>
      <c r="C37" s="871"/>
      <c r="D37" s="871"/>
      <c r="E37" s="871"/>
      <c r="F37" s="871"/>
      <c r="G37" s="872"/>
      <c r="H37" s="69"/>
      <c r="I37" s="69"/>
      <c r="J37" s="69"/>
      <c r="K37" s="69"/>
      <c r="L37" s="11"/>
      <c r="M37" s="11"/>
      <c r="N37" s="11"/>
      <c r="O37" s="11"/>
      <c r="P37" s="11"/>
      <c r="Q37" s="11"/>
      <c r="R37" s="54"/>
      <c r="S37" s="41"/>
      <c r="T37" s="41"/>
      <c r="U37" s="41"/>
      <c r="V37" s="41"/>
      <c r="W37" s="75"/>
    </row>
    <row r="38" spans="1:24" s="2" customFormat="1" ht="15" customHeight="1" x14ac:dyDescent="0.25">
      <c r="A38" s="861" t="s">
        <v>92</v>
      </c>
      <c r="B38" s="862"/>
      <c r="C38" s="862"/>
      <c r="D38" s="862"/>
      <c r="E38" s="862"/>
      <c r="F38" s="862"/>
      <c r="G38" s="863"/>
      <c r="H38" s="7"/>
      <c r="I38" s="7"/>
      <c r="J38" s="7"/>
      <c r="K38" s="7"/>
      <c r="L38" s="7"/>
      <c r="M38" s="7"/>
      <c r="N38" s="7"/>
      <c r="O38" s="7"/>
      <c r="P38" s="7"/>
      <c r="Q38" s="7"/>
      <c r="R38" s="54"/>
      <c r="S38" s="41"/>
      <c r="T38" s="41"/>
      <c r="U38" s="41"/>
      <c r="V38" s="41"/>
      <c r="W38"/>
    </row>
    <row r="39" spans="1:24" s="2" customFormat="1" ht="15" customHeight="1" thickBot="1" x14ac:dyDescent="0.3">
      <c r="A39" s="827" t="s">
        <v>93</v>
      </c>
      <c r="B39" s="828"/>
      <c r="C39" s="828"/>
      <c r="D39" s="828"/>
      <c r="E39" s="828"/>
      <c r="F39" s="828"/>
      <c r="G39" s="829"/>
      <c r="H39" s="27"/>
      <c r="R39" s="54"/>
      <c r="S39" s="41"/>
      <c r="T39" s="41"/>
      <c r="U39" s="41"/>
      <c r="V39" s="41"/>
      <c r="W39" s="76"/>
    </row>
    <row r="40" spans="1:24" s="2" customFormat="1" ht="13.5" customHeight="1" x14ac:dyDescent="0.25">
      <c r="R40" s="54"/>
      <c r="S40" s="41"/>
      <c r="T40" s="41"/>
      <c r="U40" s="41"/>
      <c r="V40" s="41"/>
      <c r="W40" s="76"/>
    </row>
    <row r="41" spans="1:24" s="2" customFormat="1" ht="18.75" customHeight="1" x14ac:dyDescent="0.25">
      <c r="R41" s="54"/>
      <c r="X41" s="8"/>
    </row>
    <row r="42" spans="1:24" s="2" customFormat="1" ht="15" customHeight="1" thickBot="1" x14ac:dyDescent="0.3">
      <c r="R42" s="54"/>
      <c r="S42" s="41"/>
      <c r="T42" s="41"/>
      <c r="U42" s="41"/>
      <c r="V42" s="41"/>
      <c r="W42" s="95"/>
      <c r="X42" s="9"/>
    </row>
    <row r="43" spans="1:24" s="2" customFormat="1" ht="15" customHeight="1" x14ac:dyDescent="0.25">
      <c r="A43" s="855" t="s">
        <v>94</v>
      </c>
      <c r="B43" s="856"/>
      <c r="C43" s="856"/>
      <c r="D43" s="856"/>
      <c r="E43" s="857"/>
      <c r="H43" s="41"/>
      <c r="R43" s="54"/>
      <c r="S43" s="41"/>
      <c r="T43" s="41"/>
      <c r="U43" s="41"/>
      <c r="V43" s="41"/>
      <c r="W43" s="76"/>
      <c r="X43" s="27"/>
    </row>
    <row r="44" spans="1:24" s="2" customFormat="1" ht="15" customHeight="1" x14ac:dyDescent="0.25">
      <c r="A44" s="858"/>
      <c r="B44" s="859"/>
      <c r="C44" s="859"/>
      <c r="D44" s="859"/>
      <c r="E44" s="860"/>
      <c r="R44" s="54"/>
      <c r="S44" s="41"/>
      <c r="T44" s="41"/>
      <c r="U44" s="41"/>
      <c r="V44" s="41"/>
      <c r="W44" s="76"/>
      <c r="X44" s="41"/>
    </row>
    <row r="45" spans="1:24" s="2" customFormat="1" ht="15" customHeight="1" x14ac:dyDescent="0.25">
      <c r="A45" s="861" t="s">
        <v>95</v>
      </c>
      <c r="B45" s="862"/>
      <c r="C45" s="862"/>
      <c r="D45" s="862"/>
      <c r="E45" s="863"/>
      <c r="R45" s="54"/>
      <c r="X45" s="41"/>
    </row>
    <row r="46" spans="1:24" s="2" customFormat="1" ht="15" customHeight="1" x14ac:dyDescent="0.25">
      <c r="A46" s="861" t="s">
        <v>5</v>
      </c>
      <c r="B46" s="862"/>
      <c r="C46" s="862"/>
      <c r="D46" s="862"/>
      <c r="E46" s="863"/>
      <c r="H46" s="41"/>
      <c r="R46" s="54"/>
      <c r="X46" s="41"/>
    </row>
    <row r="47" spans="1:24" s="2" customFormat="1" ht="15" customHeight="1" thickBot="1" x14ac:dyDescent="0.3">
      <c r="A47" s="827"/>
      <c r="B47" s="828"/>
      <c r="C47" s="828"/>
      <c r="D47" s="828"/>
      <c r="E47" s="829"/>
      <c r="R47" s="54"/>
      <c r="X47" s="41"/>
    </row>
    <row r="48" spans="1:24" s="2" customFormat="1" ht="15" customHeight="1" thickBot="1" x14ac:dyDescent="0.3">
      <c r="I48" s="27"/>
      <c r="J48" s="27"/>
      <c r="K48" s="27"/>
      <c r="L48" s="27"/>
      <c r="M48" s="27"/>
      <c r="N48" s="27"/>
      <c r="O48" s="27"/>
      <c r="P48" s="27"/>
      <c r="Q48" s="27"/>
      <c r="R48" s="54"/>
      <c r="X48" s="10"/>
    </row>
    <row r="49" spans="1:24" s="2" customFormat="1" ht="15" customHeight="1" x14ac:dyDescent="0.25">
      <c r="A49" s="855" t="s">
        <v>179</v>
      </c>
      <c r="B49" s="856"/>
      <c r="C49" s="856"/>
      <c r="D49" s="856"/>
      <c r="E49" s="857"/>
      <c r="I49" s="9"/>
      <c r="J49" s="9"/>
      <c r="K49" s="9"/>
      <c r="L49" s="9"/>
      <c r="M49" s="9"/>
      <c r="N49" s="9"/>
      <c r="O49" s="9"/>
      <c r="P49" s="60"/>
      <c r="Q49" s="60"/>
      <c r="R49" s="54"/>
      <c r="X49" s="10"/>
    </row>
    <row r="50" spans="1:24" s="2" customFormat="1" ht="15" customHeight="1" x14ac:dyDescent="0.25">
      <c r="A50" s="858"/>
      <c r="B50" s="859"/>
      <c r="C50" s="859"/>
      <c r="D50" s="859"/>
      <c r="E50" s="860"/>
      <c r="I50" s="9"/>
      <c r="J50" s="9"/>
      <c r="K50" s="9"/>
      <c r="L50" s="9"/>
      <c r="M50" s="9"/>
      <c r="N50" s="9"/>
      <c r="O50" s="9"/>
      <c r="P50" s="60"/>
      <c r="Q50" s="60"/>
      <c r="R50" s="54"/>
      <c r="X50" s="41"/>
    </row>
    <row r="51" spans="1:24" s="2" customFormat="1" ht="15" customHeight="1" x14ac:dyDescent="0.25">
      <c r="A51" s="830"/>
      <c r="B51" s="831"/>
      <c r="C51" s="831"/>
      <c r="D51" s="831"/>
      <c r="E51" s="831"/>
      <c r="I51" s="61"/>
      <c r="J51" s="61"/>
      <c r="K51" s="61"/>
      <c r="L51" s="61"/>
      <c r="M51" s="61"/>
      <c r="N51" s="61"/>
      <c r="O51" s="61"/>
      <c r="P51" s="62"/>
      <c r="Q51" s="62"/>
      <c r="R51" s="54"/>
      <c r="X51" s="41"/>
    </row>
    <row r="52" spans="1:24" s="2" customFormat="1" ht="15" customHeight="1" x14ac:dyDescent="0.25">
      <c r="A52" s="830"/>
      <c r="B52" s="831"/>
      <c r="C52" s="831"/>
      <c r="D52" s="831"/>
      <c r="E52" s="831"/>
      <c r="I52" s="61"/>
      <c r="J52" s="61"/>
      <c r="K52" s="61"/>
      <c r="L52" s="61"/>
      <c r="M52" s="61"/>
      <c r="N52" s="61"/>
      <c r="O52" s="61"/>
      <c r="P52" s="62"/>
      <c r="Q52" s="62"/>
      <c r="R52" s="54"/>
      <c r="V52" s="11"/>
    </row>
    <row r="53" spans="1:24" s="2" customFormat="1" ht="15" customHeight="1" x14ac:dyDescent="0.25">
      <c r="A53" s="830"/>
      <c r="B53" s="831"/>
      <c r="C53" s="831"/>
      <c r="D53" s="831"/>
      <c r="E53" s="831"/>
      <c r="I53" s="63"/>
      <c r="J53" s="63"/>
      <c r="K53" s="63"/>
      <c r="L53" s="63"/>
      <c r="M53" s="63"/>
      <c r="N53" s="63"/>
      <c r="O53" s="63"/>
      <c r="P53" s="63"/>
      <c r="Q53" s="63"/>
      <c r="R53" s="54"/>
      <c r="V53" s="11"/>
    </row>
    <row r="54" spans="1:24" s="2" customFormat="1" ht="15" customHeight="1" x14ac:dyDescent="0.25">
      <c r="A54" s="873"/>
      <c r="B54" s="874"/>
      <c r="C54" s="874"/>
      <c r="D54" s="874"/>
      <c r="E54" s="875"/>
      <c r="I54" s="63"/>
      <c r="J54" s="63"/>
      <c r="K54" s="63"/>
      <c r="L54" s="63"/>
      <c r="M54" s="63"/>
      <c r="N54" s="63"/>
      <c r="O54" s="63"/>
      <c r="P54" s="63"/>
      <c r="Q54" s="63"/>
      <c r="R54" s="54"/>
      <c r="V54" s="11"/>
    </row>
    <row r="55" spans="1:24" s="2" customFormat="1" ht="15" customHeight="1" x14ac:dyDescent="0.25">
      <c r="A55" s="873" t="s">
        <v>191</v>
      </c>
      <c r="B55" s="874"/>
      <c r="C55" s="874"/>
      <c r="D55" s="874"/>
      <c r="E55" s="875"/>
      <c r="H55" s="21"/>
      <c r="I55" s="93"/>
      <c r="J55" s="93"/>
      <c r="K55" s="93"/>
      <c r="L55" s="93"/>
      <c r="M55" s="93"/>
      <c r="N55" s="93"/>
      <c r="O55" s="93"/>
      <c r="P55" s="93"/>
      <c r="Q55" s="93"/>
      <c r="R55" s="54"/>
      <c r="S55" s="12"/>
      <c r="T55" s="12"/>
      <c r="U55" s="12"/>
      <c r="W55"/>
    </row>
    <row r="56" spans="1:24" s="2" customFormat="1" ht="37.5" customHeight="1" x14ac:dyDescent="0.25">
      <c r="A56" s="806" t="s">
        <v>192</v>
      </c>
      <c r="B56" s="806"/>
      <c r="C56" s="806"/>
      <c r="D56" s="806"/>
      <c r="E56" s="806"/>
      <c r="F56" s="11"/>
      <c r="G56" s="11"/>
      <c r="H56" s="28"/>
      <c r="I56" s="42"/>
      <c r="J56" s="42"/>
      <c r="K56" s="42"/>
      <c r="L56" s="42"/>
      <c r="M56" s="42"/>
      <c r="N56" s="42"/>
      <c r="O56" s="42"/>
      <c r="P56" s="42"/>
      <c r="Q56" s="5"/>
      <c r="R56" s="54"/>
      <c r="S56" s="12"/>
      <c r="T56" s="12"/>
      <c r="U56" s="12"/>
      <c r="W56"/>
    </row>
    <row r="57" spans="1:24" s="2" customFormat="1" ht="45.75" customHeight="1" x14ac:dyDescent="0.25">
      <c r="A57" s="806"/>
      <c r="B57" s="806"/>
      <c r="C57" s="806"/>
      <c r="D57" s="806"/>
      <c r="E57" s="806"/>
      <c r="F57" s="11"/>
      <c r="G57" s="7"/>
      <c r="H57" s="29"/>
      <c r="I57" s="93"/>
      <c r="J57" s="93"/>
      <c r="K57" s="93"/>
      <c r="L57" s="93"/>
      <c r="M57" s="93"/>
      <c r="N57" s="93"/>
      <c r="O57" s="93"/>
      <c r="P57" s="93"/>
      <c r="Q57" s="93"/>
      <c r="R57" s="54"/>
      <c r="S57" s="15"/>
      <c r="T57" s="15"/>
      <c r="U57" s="15"/>
      <c r="W57"/>
    </row>
    <row r="58" spans="1:24" s="2" customFormat="1" ht="15" customHeight="1" x14ac:dyDescent="0.3">
      <c r="C58" s="65"/>
      <c r="D58" s="76"/>
      <c r="E58" s="76"/>
      <c r="F58" s="76"/>
      <c r="G58" s="5"/>
      <c r="H58" s="30"/>
      <c r="I58" s="42"/>
      <c r="J58" s="64"/>
      <c r="K58" s="42"/>
      <c r="L58" s="42"/>
      <c r="M58" s="42"/>
      <c r="N58" s="42"/>
      <c r="O58" s="42"/>
      <c r="P58" s="42"/>
      <c r="Q58" s="5"/>
      <c r="R58" s="54"/>
      <c r="S58" s="12"/>
      <c r="T58" s="12"/>
      <c r="U58" s="12"/>
      <c r="W58"/>
    </row>
    <row r="59" spans="1:24" s="2" customFormat="1" ht="15" customHeight="1" x14ac:dyDescent="0.3">
      <c r="C59" s="18"/>
      <c r="D59" s="76"/>
      <c r="E59" s="76"/>
      <c r="F59" s="76"/>
      <c r="G59" s="5"/>
      <c r="H59" s="30"/>
      <c r="I59" s="42"/>
      <c r="J59" s="65"/>
      <c r="K59" s="42"/>
      <c r="L59" s="42"/>
      <c r="M59" s="42"/>
      <c r="N59" s="42"/>
      <c r="O59" s="42"/>
      <c r="P59" s="42"/>
      <c r="Q59" s="5"/>
      <c r="S59" s="12"/>
      <c r="T59" s="12"/>
      <c r="U59" s="12"/>
      <c r="W59"/>
    </row>
    <row r="60" spans="1:24" s="2" customFormat="1" ht="15" customHeight="1" x14ac:dyDescent="0.3">
      <c r="C60" s="18"/>
      <c r="D60" s="76"/>
      <c r="E60" s="76"/>
      <c r="F60" s="76"/>
      <c r="G60" s="5"/>
      <c r="H60" s="31"/>
      <c r="I60" s="11"/>
      <c r="J60" s="65"/>
      <c r="K60" s="32"/>
      <c r="L60" s="32"/>
      <c r="M60" s="32"/>
      <c r="N60" s="32"/>
      <c r="O60" s="32"/>
      <c r="P60" s="32"/>
      <c r="Q60"/>
      <c r="R60"/>
      <c r="S60" s="12"/>
      <c r="T60" s="12"/>
      <c r="U60" s="12"/>
      <c r="W60"/>
    </row>
    <row r="61" spans="1:24" s="2" customFormat="1" ht="15" customHeight="1" x14ac:dyDescent="0.3">
      <c r="C61" s="18"/>
      <c r="D61" s="95"/>
      <c r="E61" s="95"/>
      <c r="F61" s="95"/>
      <c r="G61" s="5"/>
      <c r="H61" s="31"/>
      <c r="I61" s="33"/>
      <c r="J61" s="33"/>
      <c r="K61" s="32"/>
      <c r="L61" s="32"/>
      <c r="M61" s="32"/>
      <c r="N61" s="32"/>
      <c r="O61" s="32"/>
      <c r="P61" s="32"/>
      <c r="Q61"/>
      <c r="R61" s="16"/>
      <c r="S61" s="15"/>
      <c r="T61" s="15"/>
      <c r="U61" s="15"/>
      <c r="W61" s="16"/>
    </row>
    <row r="62" spans="1:24" s="2" customFormat="1" ht="15" customHeight="1" x14ac:dyDescent="0.3">
      <c r="C62" s="18"/>
      <c r="D62" s="840"/>
      <c r="E62" s="840"/>
      <c r="F62" s="95"/>
      <c r="G62" s="26"/>
      <c r="H62" s="31"/>
      <c r="I62" s="33"/>
      <c r="J62" s="33"/>
      <c r="K62"/>
      <c r="L62"/>
      <c r="M62"/>
      <c r="N62"/>
      <c r="O62"/>
      <c r="P62"/>
      <c r="Q62" s="22"/>
      <c r="R62" s="16"/>
      <c r="S62" s="12"/>
      <c r="T62" s="12"/>
      <c r="U62" s="12"/>
      <c r="W62" s="16"/>
    </row>
    <row r="63" spans="1:24" s="2" customFormat="1" ht="15" customHeight="1" x14ac:dyDescent="0.3">
      <c r="C63" s="18"/>
      <c r="D63" s="18"/>
      <c r="E63"/>
      <c r="F63"/>
      <c r="G63" s="26"/>
      <c r="H63" s="23"/>
      <c r="I63" s="33"/>
      <c r="J63" s="33"/>
      <c r="K63" s="22"/>
      <c r="L63" s="22"/>
      <c r="M63" s="22"/>
      <c r="N63" s="22"/>
      <c r="O63" s="22"/>
      <c r="P63" s="22"/>
      <c r="Q63" s="22"/>
      <c r="R63"/>
      <c r="S63" s="12"/>
      <c r="T63" s="12"/>
      <c r="U63" s="12"/>
      <c r="W63" s="16"/>
    </row>
    <row r="64" spans="1:24" s="2" customFormat="1" ht="15" customHeight="1" x14ac:dyDescent="0.3">
      <c r="C64"/>
      <c r="D64" s="12"/>
      <c r="E64" s="12"/>
      <c r="F64" s="12"/>
      <c r="G64" s="12"/>
      <c r="H64" s="24"/>
      <c r="I64" s="33"/>
      <c r="J64" s="33"/>
      <c r="K64" s="22"/>
      <c r="L64" s="22"/>
      <c r="M64" s="22"/>
      <c r="N64" s="22"/>
      <c r="O64" s="22"/>
      <c r="P64" s="22"/>
      <c r="Q64" s="12"/>
      <c r="R64"/>
      <c r="S64" s="12"/>
      <c r="T64" s="12"/>
      <c r="U64" s="12"/>
      <c r="W64" s="16"/>
    </row>
    <row r="65" spans="3:24" s="2" customFormat="1" ht="15" customHeight="1" x14ac:dyDescent="0.25">
      <c r="C65" s="841"/>
      <c r="D65" s="841"/>
      <c r="E65" s="841"/>
      <c r="F65" s="841"/>
      <c r="G65" s="841"/>
      <c r="H65" s="13"/>
      <c r="I65" s="33"/>
      <c r="J65" s="33"/>
      <c r="K65" s="12"/>
      <c r="L65" s="12"/>
      <c r="M65" s="12"/>
      <c r="N65" s="12"/>
      <c r="O65" s="12"/>
      <c r="P65" s="12"/>
      <c r="Q65" s="12"/>
      <c r="R65" s="12"/>
      <c r="S65" s="15"/>
      <c r="T65" s="15"/>
      <c r="U65" s="15"/>
      <c r="W65" s="17"/>
    </row>
    <row r="66" spans="3:24" s="2" customFormat="1" ht="15" customHeight="1" x14ac:dyDescent="0.25">
      <c r="C66" s="842"/>
      <c r="D66" s="842"/>
      <c r="E66" s="842"/>
      <c r="F66" s="94"/>
      <c r="G66" s="34"/>
      <c r="H66" s="13"/>
      <c r="I66" s="33"/>
      <c r="J66" s="33"/>
      <c r="K66" s="12"/>
      <c r="L66" s="12"/>
      <c r="M66" s="12"/>
      <c r="N66" s="12"/>
      <c r="O66" s="12"/>
      <c r="P66" s="12"/>
      <c r="Q66" s="18"/>
      <c r="R66" s="12"/>
      <c r="S66" s="12"/>
      <c r="T66" s="12"/>
      <c r="U66" s="12"/>
      <c r="W66" s="17"/>
    </row>
    <row r="67" spans="3:24" s="2" customFormat="1" ht="15" customHeight="1" x14ac:dyDescent="0.25">
      <c r="C67" s="838"/>
      <c r="D67" s="838"/>
      <c r="E67" s="838"/>
      <c r="F67" s="93"/>
      <c r="G67" s="839"/>
      <c r="H67" s="15"/>
      <c r="I67" s="33"/>
      <c r="J67" s="33"/>
      <c r="K67" s="18"/>
      <c r="L67" s="18"/>
      <c r="M67" s="18"/>
      <c r="N67" s="18"/>
      <c r="O67" s="18"/>
      <c r="P67" s="18"/>
      <c r="Q67" s="18"/>
      <c r="R67" s="12"/>
      <c r="S67" s="12"/>
      <c r="T67" s="12"/>
      <c r="U67" s="18"/>
      <c r="W67" s="17"/>
    </row>
    <row r="68" spans="3:24" s="2" customFormat="1" ht="15" customHeight="1" x14ac:dyDescent="0.25">
      <c r="C68" s="838"/>
      <c r="D68" s="838"/>
      <c r="E68" s="838"/>
      <c r="F68" s="93"/>
      <c r="G68" s="839"/>
      <c r="H68" s="12"/>
      <c r="I68" s="33"/>
      <c r="J68" s="33"/>
      <c r="K68" s="18"/>
      <c r="L68" s="18"/>
      <c r="M68" s="18"/>
      <c r="N68" s="18"/>
      <c r="O68" s="18"/>
      <c r="P68" s="18"/>
      <c r="Q68" s="21"/>
      <c r="R68" s="12"/>
      <c r="S68" s="18"/>
      <c r="T68" s="18"/>
      <c r="U68" s="18"/>
      <c r="W68" s="17"/>
    </row>
    <row r="69" spans="3:24" s="2" customFormat="1" ht="15" customHeight="1" x14ac:dyDescent="0.25">
      <c r="C69" s="838"/>
      <c r="D69" s="838"/>
      <c r="E69" s="838"/>
      <c r="F69" s="93"/>
      <c r="G69" s="839"/>
      <c r="H69" s="12"/>
      <c r="I69" s="33"/>
      <c r="J69" s="33"/>
      <c r="K69" s="21"/>
      <c r="L69" s="21"/>
      <c r="M69" s="21"/>
      <c r="N69" s="21"/>
      <c r="O69" s="21"/>
      <c r="P69" s="21"/>
      <c r="Q69" s="18"/>
      <c r="R69" s="15"/>
      <c r="S69" s="18"/>
      <c r="T69" s="18"/>
      <c r="U69" s="18"/>
      <c r="W69" s="17"/>
    </row>
    <row r="70" spans="3:24" s="2" customFormat="1" ht="15" customHeight="1" x14ac:dyDescent="0.25">
      <c r="C70" s="838"/>
      <c r="D70" s="838"/>
      <c r="E70" s="838"/>
      <c r="F70" s="93"/>
      <c r="G70" s="839"/>
      <c r="H70" s="12"/>
      <c r="I70" s="33"/>
      <c r="J70" s="33"/>
      <c r="K70" s="18"/>
      <c r="L70" s="18"/>
      <c r="M70" s="18"/>
      <c r="N70" s="18"/>
      <c r="O70" s="18"/>
      <c r="P70" s="18"/>
      <c r="Q70" s="18"/>
      <c r="R70" s="12"/>
      <c r="S70" s="18"/>
      <c r="T70" s="18"/>
      <c r="U70" s="18"/>
      <c r="W70" s="17"/>
    </row>
    <row r="71" spans="3:24" s="2" customFormat="1" ht="15" customHeight="1" x14ac:dyDescent="0.25">
      <c r="C71" s="838"/>
      <c r="D71" s="838"/>
      <c r="E71" s="838"/>
      <c r="F71" s="93"/>
      <c r="G71" s="845"/>
      <c r="H71" s="18"/>
      <c r="I71" s="33"/>
      <c r="J71" s="33"/>
      <c r="K71" s="18"/>
      <c r="L71" s="18"/>
      <c r="M71" s="18"/>
      <c r="N71" s="18"/>
      <c r="O71" s="18"/>
      <c r="P71" s="18"/>
      <c r="Q71" s="18"/>
      <c r="R71" s="12"/>
      <c r="S71" s="18"/>
      <c r="T71" s="18"/>
      <c r="U71" s="18"/>
      <c r="W71" s="17"/>
      <c r="X71"/>
    </row>
    <row r="72" spans="3:24" ht="15" customHeight="1" x14ac:dyDescent="0.25">
      <c r="C72" s="838"/>
      <c r="D72" s="838"/>
      <c r="E72" s="838"/>
      <c r="F72" s="93"/>
      <c r="G72" s="845"/>
      <c r="H72" s="18"/>
      <c r="I72" s="33"/>
      <c r="J72" s="33"/>
      <c r="K72" s="18"/>
      <c r="L72" s="18"/>
      <c r="M72" s="18"/>
      <c r="N72" s="18"/>
      <c r="O72" s="18"/>
      <c r="P72" s="18"/>
      <c r="Q72" s="18"/>
      <c r="R72" s="12"/>
      <c r="S72" s="15"/>
      <c r="T72" s="15"/>
      <c r="U72" s="15"/>
      <c r="V72" s="2"/>
      <c r="W72" s="17"/>
    </row>
    <row r="73" spans="3:24" ht="15" customHeight="1" x14ac:dyDescent="0.25">
      <c r="C73" s="18"/>
      <c r="D73" s="18"/>
      <c r="E73" s="18"/>
      <c r="F73" s="18"/>
      <c r="G73" s="18"/>
      <c r="H73" s="18"/>
      <c r="I73" s="18"/>
      <c r="J73" s="18"/>
      <c r="K73" s="18"/>
      <c r="L73" s="18"/>
      <c r="M73" s="18"/>
      <c r="N73" s="18"/>
      <c r="O73" s="18"/>
      <c r="P73" s="18"/>
      <c r="Q73" s="18"/>
      <c r="R73" s="15"/>
      <c r="S73" s="12"/>
      <c r="T73" s="12"/>
      <c r="U73" s="12"/>
      <c r="V73" s="2"/>
      <c r="W73" s="17"/>
    </row>
    <row r="74" spans="3:24" ht="15" customHeight="1" x14ac:dyDescent="0.25">
      <c r="C74" s="846"/>
      <c r="D74" s="846"/>
      <c r="E74" s="846"/>
      <c r="F74" s="846"/>
      <c r="G74" s="846"/>
      <c r="H74" s="18"/>
      <c r="I74" s="18"/>
      <c r="J74" s="18"/>
      <c r="K74" s="18"/>
      <c r="L74" s="18"/>
      <c r="M74" s="18"/>
      <c r="N74" s="18"/>
      <c r="O74" s="18"/>
      <c r="P74" s="18"/>
      <c r="Q74" s="25"/>
      <c r="R74" s="12"/>
      <c r="S74" s="12"/>
      <c r="T74" s="12"/>
      <c r="U74" s="18"/>
      <c r="V74" s="2"/>
      <c r="W74" s="17"/>
    </row>
    <row r="75" spans="3:24" ht="15" customHeight="1" x14ac:dyDescent="0.25">
      <c r="C75" s="847"/>
      <c r="D75" s="847"/>
      <c r="E75" s="847"/>
      <c r="F75" s="847"/>
      <c r="G75" s="847"/>
      <c r="H75" s="12"/>
      <c r="I75" s="17"/>
      <c r="J75" s="17"/>
      <c r="K75" s="17"/>
      <c r="L75" s="17"/>
      <c r="M75" s="17"/>
      <c r="N75" s="17"/>
      <c r="O75" s="17"/>
      <c r="P75" s="17"/>
      <c r="Q75" s="18"/>
      <c r="R75" s="12"/>
      <c r="S75" s="12"/>
      <c r="T75" s="12"/>
      <c r="U75" s="18"/>
      <c r="V75" s="2"/>
      <c r="W75" s="17"/>
    </row>
    <row r="76" spans="3:24" ht="15" customHeight="1" x14ac:dyDescent="0.25">
      <c r="C76" s="847"/>
      <c r="D76" s="847"/>
      <c r="E76" s="847"/>
      <c r="F76" s="847"/>
      <c r="G76" s="847"/>
      <c r="H76" s="18"/>
      <c r="I76" s="18"/>
      <c r="J76" s="18"/>
      <c r="K76" s="18"/>
      <c r="L76" s="18"/>
      <c r="M76" s="18"/>
      <c r="N76" s="18"/>
      <c r="O76" s="18"/>
      <c r="P76" s="18"/>
      <c r="Q76" s="18"/>
      <c r="R76" s="12"/>
      <c r="S76" s="18"/>
      <c r="T76" s="18"/>
      <c r="U76" s="18"/>
      <c r="V76" s="2"/>
      <c r="W76" s="17"/>
    </row>
    <row r="77" spans="3:24" ht="15.75" customHeight="1" x14ac:dyDescent="0.25">
      <c r="C77" s="848"/>
      <c r="D77" s="848"/>
      <c r="E77" s="848"/>
      <c r="F77" s="848"/>
      <c r="G77" s="848"/>
      <c r="H77" s="18"/>
      <c r="I77" s="18"/>
      <c r="J77" s="18"/>
      <c r="K77" s="18"/>
      <c r="L77" s="18"/>
      <c r="M77" s="18"/>
      <c r="N77" s="18"/>
      <c r="O77" s="18"/>
      <c r="P77" s="18"/>
      <c r="Q77" s="17"/>
      <c r="R77" s="15"/>
      <c r="S77" s="18"/>
      <c r="T77" s="18"/>
      <c r="U77" s="18"/>
      <c r="V77" s="2"/>
      <c r="W77" s="17"/>
      <c r="X77" s="77"/>
    </row>
    <row r="78" spans="3:24" ht="17.25" customHeight="1" x14ac:dyDescent="0.25">
      <c r="C78" s="17"/>
      <c r="D78" s="17"/>
      <c r="E78" s="17"/>
      <c r="F78" s="17"/>
      <c r="G78" s="17"/>
      <c r="H78" s="12"/>
      <c r="I78" s="17"/>
      <c r="J78" s="17"/>
      <c r="K78" s="25"/>
      <c r="L78" s="17"/>
      <c r="M78" s="17"/>
      <c r="N78" s="17"/>
      <c r="O78" s="17"/>
      <c r="P78" s="17"/>
      <c r="Q78" s="25"/>
      <c r="R78" s="12"/>
      <c r="S78" s="18"/>
      <c r="T78" s="18"/>
      <c r="U78" s="18"/>
      <c r="V78" s="2"/>
      <c r="W78" s="17"/>
    </row>
    <row r="79" spans="3:24" ht="15" customHeight="1" x14ac:dyDescent="0.25">
      <c r="C79" s="17"/>
      <c r="D79" s="17"/>
      <c r="E79" s="17"/>
      <c r="F79" s="17"/>
      <c r="G79" s="17"/>
      <c r="H79" s="7"/>
      <c r="I79" s="17"/>
      <c r="J79" s="17"/>
      <c r="K79" s="17"/>
      <c r="L79" s="17"/>
      <c r="M79" s="17"/>
      <c r="N79" s="17"/>
      <c r="O79" s="17"/>
      <c r="P79" s="17"/>
      <c r="Q79" s="25"/>
      <c r="R79" s="12"/>
      <c r="S79" s="18"/>
      <c r="T79" s="18"/>
      <c r="U79" s="18"/>
      <c r="V79" s="2"/>
      <c r="W79" s="17"/>
    </row>
    <row r="80" spans="3:24" ht="14.25" customHeight="1" x14ac:dyDescent="0.25">
      <c r="C80" s="25"/>
      <c r="D80" s="17"/>
      <c r="E80" s="17"/>
      <c r="F80" s="17"/>
      <c r="G80" s="25"/>
      <c r="H80" s="17"/>
      <c r="I80" s="17"/>
      <c r="J80" s="17"/>
      <c r="K80" s="17"/>
      <c r="L80" s="17"/>
      <c r="M80" s="17"/>
      <c r="N80" s="25"/>
      <c r="O80" s="17"/>
      <c r="P80" s="17"/>
      <c r="R80" s="18"/>
      <c r="S80" s="12"/>
      <c r="T80" s="12"/>
      <c r="U80" s="18"/>
      <c r="V80" s="2"/>
      <c r="W80" s="17"/>
    </row>
    <row r="81" spans="3:24" ht="15.75" customHeight="1" x14ac:dyDescent="0.25">
      <c r="C81" s="25"/>
      <c r="D81" s="17"/>
      <c r="E81" s="17"/>
      <c r="F81" s="17"/>
      <c r="G81" s="25"/>
      <c r="H81" s="17"/>
      <c r="I81" s="17"/>
      <c r="J81" s="17"/>
      <c r="K81" s="25"/>
      <c r="L81" s="17"/>
      <c r="M81" s="17"/>
      <c r="N81" s="25"/>
      <c r="R81" s="18"/>
      <c r="S81" s="18"/>
      <c r="T81" s="18"/>
      <c r="U81" s="18"/>
      <c r="V81" s="2"/>
      <c r="W81" s="17"/>
    </row>
    <row r="82" spans="3:24" ht="15.75" customHeight="1" x14ac:dyDescent="0.25">
      <c r="C82" s="17"/>
      <c r="D82" s="17"/>
      <c r="E82" s="17"/>
      <c r="F82" s="17"/>
      <c r="G82" s="17"/>
      <c r="H82" s="17"/>
      <c r="I82" s="17"/>
      <c r="J82" s="17"/>
      <c r="K82" s="25"/>
      <c r="R82" s="18"/>
      <c r="S82" s="18"/>
      <c r="T82" s="18"/>
      <c r="U82" s="18"/>
      <c r="V82" s="2"/>
      <c r="W82" s="17"/>
    </row>
    <row r="83" spans="3:24" ht="18.75" customHeight="1" x14ac:dyDescent="0.25">
      <c r="C83" s="17"/>
      <c r="D83" s="17"/>
      <c r="E83" s="17"/>
      <c r="F83" s="17"/>
      <c r="G83" s="17"/>
      <c r="H83" s="17"/>
      <c r="R83" s="18"/>
      <c r="S83" s="12"/>
      <c r="T83" s="12"/>
      <c r="U83" s="12"/>
      <c r="V83" s="2"/>
    </row>
    <row r="84" spans="3:24" ht="15.75" customHeight="1" x14ac:dyDescent="0.3">
      <c r="C84" s="25"/>
      <c r="D84" s="17"/>
      <c r="E84" s="17"/>
      <c r="F84" s="17"/>
      <c r="G84" s="25"/>
      <c r="H84" s="17"/>
      <c r="R84" s="15"/>
      <c r="S84" s="2"/>
      <c r="T84" s="2"/>
      <c r="U84" s="2"/>
      <c r="V84" s="2"/>
      <c r="X84" s="16"/>
    </row>
    <row r="85" spans="3:24" ht="16.5" customHeight="1" x14ac:dyDescent="0.3">
      <c r="C85" s="25"/>
      <c r="D85" s="17"/>
      <c r="E85" s="17"/>
      <c r="F85" s="17"/>
      <c r="G85" s="25"/>
      <c r="H85" s="17"/>
      <c r="R85" s="12"/>
      <c r="V85" s="17"/>
      <c r="X85" s="16"/>
    </row>
    <row r="86" spans="3:24" ht="15" customHeight="1" x14ac:dyDescent="0.25">
      <c r="C86" s="17"/>
      <c r="D86" s="17"/>
      <c r="E86" s="17"/>
      <c r="F86" s="17"/>
      <c r="G86" s="17"/>
      <c r="H86" s="17"/>
      <c r="R86" s="12"/>
      <c r="V86" s="17"/>
      <c r="X86" s="17"/>
    </row>
    <row r="87" spans="3:24" ht="15" customHeight="1" x14ac:dyDescent="0.25">
      <c r="C87" s="17"/>
      <c r="D87" s="17"/>
      <c r="E87" s="17"/>
      <c r="F87" s="17"/>
      <c r="G87" s="17"/>
      <c r="H87" s="17"/>
      <c r="R87" s="12"/>
      <c r="V87" s="17"/>
      <c r="X87" s="17"/>
    </row>
    <row r="88" spans="3:24" ht="15" customHeight="1" x14ac:dyDescent="0.25">
      <c r="C88" s="25"/>
      <c r="D88" s="17"/>
      <c r="E88" s="17"/>
      <c r="F88" s="17"/>
      <c r="G88" s="25"/>
      <c r="R88" s="18"/>
      <c r="V88" s="17"/>
      <c r="X88" s="17"/>
    </row>
    <row r="89" spans="3:24" ht="15.75" customHeight="1" x14ac:dyDescent="0.25">
      <c r="C89" s="25"/>
      <c r="D89" s="17"/>
      <c r="E89" s="17"/>
      <c r="F89" s="17"/>
      <c r="G89" s="25"/>
      <c r="R89" s="18"/>
      <c r="V89" s="17"/>
      <c r="X89" s="17"/>
    </row>
    <row r="90" spans="3:24" ht="13.8" x14ac:dyDescent="0.25">
      <c r="R90" s="18"/>
      <c r="V90" s="17"/>
      <c r="X90" s="17"/>
    </row>
    <row r="91" spans="3:24" ht="13.8" x14ac:dyDescent="0.25">
      <c r="R91" s="18"/>
      <c r="V91" s="17"/>
      <c r="X91" s="17"/>
    </row>
    <row r="92" spans="3:24" ht="14.25" customHeight="1" x14ac:dyDescent="0.25">
      <c r="R92" s="12"/>
      <c r="V92" s="17"/>
      <c r="X92" s="17"/>
    </row>
    <row r="93" spans="3:24" ht="14.25" customHeight="1" x14ac:dyDescent="0.25">
      <c r="R93" s="18"/>
      <c r="V93" s="17"/>
      <c r="X93" s="17"/>
    </row>
    <row r="94" spans="3:24" ht="14.25" customHeight="1" x14ac:dyDescent="0.25">
      <c r="R94" s="18"/>
      <c r="V94" s="17"/>
      <c r="X94" s="17"/>
    </row>
    <row r="95" spans="3:24" ht="13.8" x14ac:dyDescent="0.25">
      <c r="R95" s="12"/>
      <c r="V95" s="17"/>
      <c r="X95" s="17"/>
    </row>
    <row r="96" spans="3:24" ht="13.8" x14ac:dyDescent="0.25">
      <c r="R96" s="2"/>
      <c r="V96" s="17"/>
      <c r="X96" s="17"/>
    </row>
    <row r="97" spans="18:24" ht="13.8" x14ac:dyDescent="0.25">
      <c r="R97" s="17"/>
      <c r="V97" s="17"/>
      <c r="X97" s="17"/>
    </row>
    <row r="98" spans="18:24" ht="13.8" x14ac:dyDescent="0.25">
      <c r="R98" s="17"/>
      <c r="V98" s="17"/>
      <c r="X98" s="17"/>
    </row>
    <row r="99" spans="18:24" ht="28.5" customHeight="1" x14ac:dyDescent="0.25">
      <c r="R99" s="17"/>
      <c r="X99" s="17"/>
    </row>
    <row r="100" spans="18:24" ht="14.25" customHeight="1" x14ac:dyDescent="0.25">
      <c r="R100" s="17"/>
      <c r="X100" s="17"/>
    </row>
    <row r="101" spans="18:24" ht="14.25" customHeight="1" x14ac:dyDescent="0.25">
      <c r="R101" s="17"/>
      <c r="X101" s="17"/>
    </row>
    <row r="102" spans="18:24" ht="13.8" x14ac:dyDescent="0.25">
      <c r="X102" s="17"/>
    </row>
    <row r="105" spans="18:24" ht="14.25" customHeight="1" x14ac:dyDescent="0.25"/>
  </sheetData>
  <mergeCells count="57">
    <mergeCell ref="A55:E55"/>
    <mergeCell ref="A49:E50"/>
    <mergeCell ref="A51:E51"/>
    <mergeCell ref="A52:E52"/>
    <mergeCell ref="A53:E53"/>
    <mergeCell ref="A54:E54"/>
    <mergeCell ref="A33:G33"/>
    <mergeCell ref="A43:E44"/>
    <mergeCell ref="A45:E45"/>
    <mergeCell ref="A46:E46"/>
    <mergeCell ref="A47:E47"/>
    <mergeCell ref="A35:G36"/>
    <mergeCell ref="A37:G37"/>
    <mergeCell ref="A38:G38"/>
    <mergeCell ref="A39:G39"/>
    <mergeCell ref="A30:G30"/>
    <mergeCell ref="A31:G31"/>
    <mergeCell ref="A26:G27"/>
    <mergeCell ref="A28:G28"/>
    <mergeCell ref="A32:G32"/>
    <mergeCell ref="C71:E72"/>
    <mergeCell ref="G71:G72"/>
    <mergeCell ref="C74:G74"/>
    <mergeCell ref="C75:G76"/>
    <mergeCell ref="C77:G77"/>
    <mergeCell ref="D1:H2"/>
    <mergeCell ref="C69:E70"/>
    <mergeCell ref="G69:G70"/>
    <mergeCell ref="D62:E62"/>
    <mergeCell ref="C65:G65"/>
    <mergeCell ref="C66:E66"/>
    <mergeCell ref="C67:E68"/>
    <mergeCell ref="G67:G68"/>
    <mergeCell ref="H5:H7"/>
    <mergeCell ref="H9:H11"/>
    <mergeCell ref="H12:H13"/>
    <mergeCell ref="G12:G13"/>
    <mergeCell ref="H14:H15"/>
    <mergeCell ref="G19:G20"/>
    <mergeCell ref="H19:H20"/>
    <mergeCell ref="G21:G22"/>
    <mergeCell ref="A56:E56"/>
    <mergeCell ref="A57:E57"/>
    <mergeCell ref="H21:H22"/>
    <mergeCell ref="A4:B4"/>
    <mergeCell ref="A5:B23"/>
    <mergeCell ref="D5:D7"/>
    <mergeCell ref="F5:F7"/>
    <mergeCell ref="E12:E13"/>
    <mergeCell ref="F12:F13"/>
    <mergeCell ref="C19:C20"/>
    <mergeCell ref="D21:D22"/>
    <mergeCell ref="F8:F10"/>
    <mergeCell ref="C12:C13"/>
    <mergeCell ref="D12:D13"/>
    <mergeCell ref="A34:G34"/>
    <mergeCell ref="A29:G29"/>
  </mergeCells>
  <pageMargins left="0.27559055118110237" right="0.27559055118110237" top="0.55118110236220474" bottom="0.27559055118110237" header="0.23622047244094491" footer="0.19685039370078741"/>
  <pageSetup paperSize="9" scale="37" fitToHeight="2" orientation="landscape" r:id="rId1"/>
  <headerFooter alignWithMargins="0">
    <oddHeader>&amp;L&amp;G&amp;R&amp;G&amp;C&amp;"Calibri"&amp;10&amp;KA80000Classification: Confidential&amp;1#</oddHeader>
  </headerFooter>
  <colBreaks count="1" manualBreakCount="1">
    <brk id="13" max="1048575"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Micro</vt:lpstr>
      <vt:lpstr>Small</vt:lpstr>
      <vt:lpstr>Medium</vt:lpstr>
      <vt:lpstr>Anexa 1 Comisioane_Conditii ad.</vt:lpstr>
      <vt:lpstr>'Anexa 1 Comisioane_Conditii ad.'!Print_Area</vt:lpstr>
      <vt:lpstr>Medium!Print_Area</vt:lpstr>
      <vt:lpstr>Small!Print_Area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Ciobanu Elena</dc:creator>
  <cp:lastModifiedBy>Mihaela Sterbet, PCB MDA</cp:lastModifiedBy>
  <cp:lastPrinted>2022-11-02T10:22:22Z</cp:lastPrinted>
  <dcterms:created xsi:type="dcterms:W3CDTF">2012-03-20T10:12:47Z</dcterms:created>
  <dcterms:modified xsi:type="dcterms:W3CDTF">2026-02-18T10:54:57Z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2023-05-10T09:22:59Z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bcacf78f-dc49-4ac3-af6b-2f6fccdcb4c3</vt:lpwstr>
  </property>
  <property fmtid="{D5CDD505-2E9C-101B-9397-08002B2CF9AE}" pid="8" name="MSIP_Label_ee7c5732-5012-4451-be88-152629b6aec8_ContentBits">
    <vt:lpwstr>0</vt:lpwstr>
  </property>
</Properties>
</file>